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이튜\Desktop\내폴더\@업무\달성군청 통계연보\260324 수정사항\운영파일\"/>
    </mc:Choice>
  </mc:AlternateContent>
  <xr:revisionPtr revIDLastSave="0" documentId="13_ncr:1_{E7DD9DEF-430F-4588-9ECC-C7414DCC0035}" xr6:coauthVersionLast="36" xr6:coauthVersionMax="36" xr10:uidLastSave="{00000000-0000-0000-0000-000000000000}"/>
  <bookViews>
    <workbookView xWindow="0" yWindow="0" windowWidth="38400" windowHeight="17530" tabRatio="772" firstSheet="2" activeTab="2" xr2:uid="{00000000-000D-0000-FFFF-FFFF00000000}"/>
  </bookViews>
  <sheets>
    <sheet name="VXXXXX" sheetId="1" state="veryHidden" r:id="rId1"/>
    <sheet name="VXXXX" sheetId="2" state="veryHidden" r:id="rId2"/>
    <sheet name="1.주택현황및보급률" sheetId="3" r:id="rId3"/>
    <sheet name="2.연도별주택" sheetId="4" r:id="rId4"/>
    <sheet name="3.건축허가" sheetId="5" r:id="rId5"/>
    <sheet name="4.아파트건립" sheetId="6" r:id="rId6"/>
    <sheet name="5.주택가격" sheetId="7" r:id="rId7"/>
    <sheet name="6. 토지거래허가" sheetId="8" r:id="rId8"/>
    <sheet name="7.토지거래현황" sheetId="9" r:id="rId9"/>
    <sheet name="8.지가변동률" sheetId="10" r:id="rId10"/>
    <sheet name="9. 용도지역" sheetId="11" r:id="rId11"/>
    <sheet name="10.개발제한구역" sheetId="12" r:id="rId12"/>
    <sheet name="11.공원" sheetId="13" r:id="rId13"/>
    <sheet name="12.하천" sheetId="14" r:id="rId14"/>
    <sheet name="13.하천부지점용" sheetId="15" r:id="rId15"/>
    <sheet name="14.도로" sheetId="16" r:id="rId16"/>
    <sheet name="15.도로시설물" sheetId="17" r:id="rId17"/>
    <sheet name="16.교량" sheetId="18" r:id="rId18"/>
  </sheets>
  <definedNames>
    <definedName name="_xlnm.Print_Titles" localSheetId="15">'14.도로'!$A:$A</definedName>
    <definedName name="_xlnm.Print_Titles" localSheetId="17">'16.교량'!$A:$A</definedName>
    <definedName name="_xlnm.Print_Titles" localSheetId="4">'3.건축허가'!$A:$B</definedName>
    <definedName name="_xlnm.Print_Titles" localSheetId="8">'7.토지거래현황'!$A:$A</definedName>
  </definedNames>
  <calcPr calcId="191029"/>
</workbook>
</file>

<file path=xl/calcChain.xml><?xml version="1.0" encoding="utf-8"?>
<calcChain xmlns="http://schemas.openxmlformats.org/spreadsheetml/2006/main">
  <c r="Q18" i="5" l="1"/>
  <c r="Q19" i="5"/>
  <c r="Q20" i="5"/>
  <c r="Q21" i="5"/>
  <c r="Q22" i="5"/>
  <c r="Q23" i="5"/>
  <c r="Q24" i="5"/>
  <c r="Q25" i="5"/>
  <c r="Q26" i="5"/>
  <c r="Q27" i="5"/>
  <c r="Q28" i="5"/>
  <c r="Q15" i="5" s="1"/>
  <c r="Q29" i="5"/>
  <c r="Q30" i="5"/>
  <c r="Q31" i="5"/>
  <c r="D16" i="5"/>
  <c r="E16" i="5"/>
  <c r="F16" i="5"/>
  <c r="G16" i="5"/>
  <c r="H16" i="5"/>
  <c r="I16" i="5"/>
  <c r="K16" i="5"/>
  <c r="L16" i="5"/>
  <c r="M16" i="5"/>
  <c r="N16" i="5"/>
  <c r="O16" i="5"/>
  <c r="P16" i="5"/>
  <c r="R16" i="5"/>
  <c r="S16" i="5"/>
  <c r="T16" i="5"/>
  <c r="U16" i="5"/>
  <c r="V16" i="5"/>
  <c r="W16" i="5"/>
  <c r="Y16" i="5"/>
  <c r="Z16" i="5"/>
  <c r="AA16" i="5"/>
  <c r="AB16" i="5"/>
  <c r="AC16" i="5"/>
  <c r="AD16" i="5"/>
  <c r="AD15" i="5"/>
  <c r="D15" i="5"/>
  <c r="E15" i="5"/>
  <c r="F15" i="5"/>
  <c r="G15" i="5"/>
  <c r="H15" i="5"/>
  <c r="I15" i="5"/>
  <c r="K15" i="5"/>
  <c r="L15" i="5"/>
  <c r="M15" i="5"/>
  <c r="N15" i="5"/>
  <c r="O15" i="5"/>
  <c r="P15" i="5"/>
  <c r="R15" i="5"/>
  <c r="S15" i="5"/>
  <c r="T15" i="5"/>
  <c r="U15" i="5"/>
  <c r="V15" i="5"/>
  <c r="W15" i="5"/>
  <c r="Y15" i="5"/>
  <c r="Z15" i="5"/>
  <c r="AA15" i="5"/>
  <c r="AB15" i="5"/>
  <c r="AC15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18" i="5"/>
  <c r="X18" i="5"/>
  <c r="X19" i="5"/>
  <c r="X16" i="5" s="1"/>
  <c r="X20" i="5"/>
  <c r="X15" i="5" s="1"/>
  <c r="X21" i="5"/>
  <c r="X22" i="5"/>
  <c r="X23" i="5"/>
  <c r="X24" i="5"/>
  <c r="X25" i="5"/>
  <c r="X26" i="5"/>
  <c r="X27" i="5"/>
  <c r="X28" i="5"/>
  <c r="X29" i="5"/>
  <c r="X30" i="5"/>
  <c r="X31" i="5"/>
  <c r="J15" i="5" l="1"/>
  <c r="C15" i="5"/>
  <c r="Q16" i="5"/>
  <c r="C16" i="5"/>
  <c r="J16" i="5"/>
  <c r="K14" i="12"/>
  <c r="K15" i="12"/>
  <c r="K16" i="12"/>
  <c r="K17" i="12"/>
  <c r="K18" i="12"/>
  <c r="K19" i="12"/>
  <c r="K20" i="12"/>
  <c r="K21" i="12"/>
  <c r="K13" i="12"/>
  <c r="B6" i="4" l="1"/>
  <c r="B7" i="4"/>
  <c r="B8" i="4"/>
  <c r="B9" i="4"/>
  <c r="B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M10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" authorId="0" shapeId="0" xr:uid="{00000000-0006-0000-0500-000001000000}">
      <text>
        <r>
          <rPr>
            <b/>
            <sz val="9"/>
            <color indexed="8"/>
            <rFont val="Tahoma"/>
            <family val="2"/>
            <charset val="129"/>
          </rPr>
          <t>USER:</t>
        </r>
        <r>
          <rPr>
            <sz val="9"/>
            <color indexed="8"/>
            <rFont val="Tahoma"/>
            <family val="2"/>
            <charset val="129"/>
          </rPr>
          <t xml:space="preserve">
</t>
        </r>
        <r>
          <rPr>
            <sz val="9"/>
            <color indexed="8"/>
            <rFont val="돋움"/>
            <family val="3"/>
            <charset val="129"/>
          </rPr>
          <t>대구시</t>
        </r>
        <r>
          <rPr>
            <sz val="9"/>
            <color indexed="8"/>
            <rFont val="Tahoma"/>
            <family val="2"/>
            <charset val="129"/>
          </rPr>
          <t xml:space="preserve"> : </t>
        </r>
        <r>
          <rPr>
            <sz val="9"/>
            <color indexed="8"/>
            <rFont val="돋움"/>
            <family val="3"/>
            <charset val="129"/>
          </rPr>
          <t>경제자유구역청</t>
        </r>
        <r>
          <rPr>
            <sz val="9"/>
            <color indexed="8"/>
            <rFont val="Tahoma"/>
            <family val="2"/>
            <charset val="129"/>
          </rPr>
          <t xml:space="preserve"> </t>
        </r>
        <r>
          <rPr>
            <sz val="9"/>
            <color indexed="8"/>
            <rFont val="돋움"/>
            <family val="3"/>
            <charset val="129"/>
          </rPr>
          <t>포함
달성군</t>
        </r>
        <r>
          <rPr>
            <sz val="9"/>
            <color indexed="8"/>
            <rFont val="Tahoma"/>
            <family val="2"/>
            <charset val="129"/>
          </rPr>
          <t xml:space="preserve"> :  </t>
        </r>
        <r>
          <rPr>
            <sz val="9"/>
            <color indexed="8"/>
            <rFont val="돋움"/>
            <family val="3"/>
            <charset val="129"/>
          </rPr>
          <t>미포함
으로</t>
        </r>
        <r>
          <rPr>
            <sz val="9"/>
            <color indexed="8"/>
            <rFont val="Tahoma"/>
            <family val="2"/>
            <charset val="129"/>
          </rPr>
          <t xml:space="preserve"> </t>
        </r>
        <r>
          <rPr>
            <sz val="9"/>
            <color indexed="8"/>
            <rFont val="돋움"/>
            <family val="3"/>
            <charset val="129"/>
          </rPr>
          <t>차이남</t>
        </r>
      </text>
    </comment>
  </commentList>
</comments>
</file>

<file path=xl/sharedStrings.xml><?xml version="1.0" encoding="utf-8"?>
<sst xmlns="http://schemas.openxmlformats.org/spreadsheetml/2006/main" count="693" uniqueCount="319">
  <si>
    <t>자료 : LH 한국토지주택공사</t>
  </si>
  <si>
    <t>7.  토 지 거 래  현 황</t>
  </si>
  <si>
    <t>주  택  및  종  류  별</t>
  </si>
  <si>
    <t>도  시  계  획  구  역  외</t>
  </si>
  <si>
    <t xml:space="preserve">        2) 무허가건물 포함</t>
  </si>
  <si>
    <t xml:space="preserve">   주 : 1) 잡종지 포함</t>
  </si>
  <si>
    <t>자     연     공     원</t>
  </si>
  <si>
    <t>13.  하 천 부 지  점 용</t>
  </si>
  <si>
    <t>2.  건 축 연 도 별  주 택</t>
  </si>
  <si>
    <t>10.  개 발 제 한 구 역</t>
  </si>
  <si>
    <t>기  타</t>
  </si>
  <si>
    <t xml:space="preserve">   주 : 사업승인기준(민영주택사업에 한함), 철거분은 고려하지 않음
        2021년 아파트 건립 없음</t>
  </si>
  <si>
    <t>자료 : 토지정보과</t>
  </si>
  <si>
    <t>단위 : 필지, 천㎡</t>
  </si>
  <si>
    <t xml:space="preserve">        3) 2011년부터 2014년까지 비거주용건물내주택을 산출하지 않았음</t>
  </si>
  <si>
    <t>건          축          물  ( 동  수 )</t>
  </si>
  <si>
    <t>비   도   시   지   역</t>
  </si>
  <si>
    <t>상    업    지    역</t>
  </si>
  <si>
    <t>용   도   지   역   별</t>
  </si>
  <si>
    <t>도로 및
상하수도
등 공공용
시설</t>
  </si>
  <si>
    <t>면         적   (㎢)</t>
  </si>
  <si>
    <t>준공업</t>
  </si>
  <si>
    <t>미지정</t>
  </si>
  <si>
    <t>연면적</t>
  </si>
  <si>
    <t>지</t>
  </si>
  <si>
    <t>개 소</t>
  </si>
  <si>
    <t>포장률</t>
  </si>
  <si>
    <t>면 적</t>
  </si>
  <si>
    <t>야</t>
  </si>
  <si>
    <t>타</t>
  </si>
  <si>
    <t>개소</t>
  </si>
  <si>
    <t>답</t>
  </si>
  <si>
    <t>종합</t>
  </si>
  <si>
    <t>주거</t>
  </si>
  <si>
    <t>공업</t>
  </si>
  <si>
    <t>농림</t>
  </si>
  <si>
    <t>임야</t>
  </si>
  <si>
    <t>목조</t>
  </si>
  <si>
    <t>필지</t>
  </si>
  <si>
    <t>상업</t>
  </si>
  <si>
    <t>연장</t>
  </si>
  <si>
    <t>상업용</t>
  </si>
  <si>
    <t>평균</t>
  </si>
  <si>
    <t>전</t>
  </si>
  <si>
    <t>면적</t>
  </si>
  <si>
    <t>미개통</t>
  </si>
  <si>
    <t>녹지</t>
  </si>
  <si>
    <t>미포장</t>
  </si>
  <si>
    <t>대 지</t>
  </si>
  <si>
    <t>필지수</t>
  </si>
  <si>
    <t>주거용</t>
  </si>
  <si>
    <t>X</t>
  </si>
  <si>
    <t>용        도        지        역        별</t>
  </si>
  <si>
    <t>합  계</t>
  </si>
  <si>
    <t xml:space="preserve"> </t>
  </si>
  <si>
    <t>현  풍</t>
  </si>
  <si>
    <t>유  가</t>
  </si>
  <si>
    <t>옥  포</t>
  </si>
  <si>
    <t>가  창</t>
  </si>
  <si>
    <t>하  빈</t>
  </si>
  <si>
    <t>구  지</t>
  </si>
  <si>
    <t>다  사</t>
  </si>
  <si>
    <t>논  공</t>
  </si>
  <si>
    <t>2 0 2 3</t>
  </si>
  <si>
    <t>2 0 2 0</t>
  </si>
  <si>
    <t>합    계</t>
  </si>
  <si>
    <t>2 0 1 9</t>
  </si>
  <si>
    <t>2 0 2 1</t>
  </si>
  <si>
    <t>화  원</t>
  </si>
  <si>
    <t>2 0 2 2</t>
  </si>
  <si>
    <t>2 0 1 8</t>
  </si>
  <si>
    <t>-</t>
  </si>
  <si>
    <t>기타</t>
  </si>
  <si>
    <t>계</t>
  </si>
  <si>
    <t>합계</t>
  </si>
  <si>
    <t xml:space="preserve">2 0 2 2 </t>
  </si>
  <si>
    <t xml:space="preserve">2 0 2 3 </t>
  </si>
  <si>
    <t>합       계</t>
  </si>
  <si>
    <t xml:space="preserve">      주          거          지          역</t>
  </si>
  <si>
    <t>준주거
지  역</t>
  </si>
  <si>
    <t xml:space="preserve">     전용주거지역</t>
  </si>
  <si>
    <t>용도지역
총 합 계</t>
  </si>
  <si>
    <t>비거주용
건물내주택</t>
  </si>
  <si>
    <t>공  장  용  지</t>
  </si>
  <si>
    <t>용도 미지정 구역</t>
  </si>
  <si>
    <t>도시지역
인   구</t>
  </si>
  <si>
    <t>주택전세 가격지수</t>
  </si>
  <si>
    <t>주택매매 가격지수</t>
  </si>
  <si>
    <t>자연환경보전지역</t>
  </si>
  <si>
    <t>주민공동이용시설</t>
  </si>
  <si>
    <t>국방군사에 
관한시설</t>
  </si>
  <si>
    <t>농림
수산업용
시설</t>
  </si>
  <si>
    <t>실외
체육
시설</t>
  </si>
  <si>
    <t>합           계</t>
  </si>
  <si>
    <t xml:space="preserve"> 일 반  주 거 지 역</t>
  </si>
  <si>
    <t>공   업   지   역</t>
  </si>
  <si>
    <t>녹   지   지   역</t>
  </si>
  <si>
    <t xml:space="preserve">이  용  상  황  별 </t>
  </si>
  <si>
    <t>주택 및
근린생활
시설</t>
  </si>
  <si>
    <t>도시민의
여가활용
시설</t>
  </si>
  <si>
    <t>불  허  가  내  용</t>
  </si>
  <si>
    <t>비도시지역
인      구</t>
  </si>
  <si>
    <t>5층 이하</t>
  </si>
  <si>
    <t xml:space="preserve">                              도          시          지          역</t>
  </si>
  <si>
    <t>학교 및 
전기공급
시설 등 
공익시설</t>
  </si>
  <si>
    <t>지         목         별</t>
  </si>
  <si>
    <t>연립주택</t>
  </si>
  <si>
    <t>서    구</t>
  </si>
  <si>
    <t>중    구</t>
  </si>
  <si>
    <t>면  적</t>
  </si>
  <si>
    <t>수 성 구</t>
  </si>
  <si>
    <t>중  심</t>
  </si>
  <si>
    <t>다세대주택</t>
  </si>
  <si>
    <t>동    구</t>
  </si>
  <si>
    <t>일  반</t>
  </si>
  <si>
    <t>근  린</t>
  </si>
  <si>
    <t>북    구</t>
  </si>
  <si>
    <t>남    구</t>
  </si>
  <si>
    <t>용  지</t>
  </si>
  <si>
    <t>아 파 트</t>
  </si>
  <si>
    <t>달 서 구</t>
  </si>
  <si>
    <t>달 성 군</t>
  </si>
  <si>
    <t>근 린 공 원</t>
  </si>
  <si>
    <t>제2종일반</t>
  </si>
  <si>
    <t>문화공원</t>
  </si>
  <si>
    <t>기     타</t>
  </si>
  <si>
    <t>상 업 지 역</t>
  </si>
  <si>
    <t>보  전</t>
  </si>
  <si>
    <t>유  통</t>
  </si>
  <si>
    <t>제1종일반</t>
  </si>
  <si>
    <t>제1종전용</t>
  </si>
  <si>
    <t>체육공원</t>
  </si>
  <si>
    <t>농림지역</t>
  </si>
  <si>
    <t>자  연</t>
  </si>
  <si>
    <t>단독주택</t>
  </si>
  <si>
    <t>제3종일반</t>
  </si>
  <si>
    <t>어린이 공원</t>
  </si>
  <si>
    <t>이용목적</t>
  </si>
  <si>
    <t>허  가</t>
  </si>
  <si>
    <t>공 업 지 역</t>
  </si>
  <si>
    <t>제2종전용</t>
  </si>
  <si>
    <t>전  용</t>
  </si>
  <si>
    <t>철골철근</t>
  </si>
  <si>
    <t>임     야</t>
  </si>
  <si>
    <t>주 거 지 역</t>
  </si>
  <si>
    <t xml:space="preserve">생  산 </t>
  </si>
  <si>
    <t>콘크리트</t>
  </si>
  <si>
    <t>보전관리</t>
  </si>
  <si>
    <t>자연환경
보전</t>
  </si>
  <si>
    <t>국가지원지방도</t>
  </si>
  <si>
    <t>녹 지 지 역</t>
  </si>
  <si>
    <t>계획관리</t>
  </si>
  <si>
    <t>다가구주택</t>
  </si>
  <si>
    <t>역사공원</t>
  </si>
  <si>
    <t>생산관리</t>
  </si>
  <si>
    <t>개발제한구역</t>
  </si>
  <si>
    <t xml:space="preserve">아파트 </t>
  </si>
  <si>
    <t>대  지</t>
  </si>
  <si>
    <t>동  수</t>
  </si>
  <si>
    <t>수변공원</t>
  </si>
  <si>
    <t>구·군 도</t>
  </si>
  <si>
    <t>현     황</t>
  </si>
  <si>
    <t>임  야</t>
  </si>
  <si>
    <t>관리지역</t>
  </si>
  <si>
    <t>2019년</t>
  </si>
  <si>
    <t>2023년</t>
  </si>
  <si>
    <t>가  구</t>
  </si>
  <si>
    <t>2016년</t>
  </si>
  <si>
    <t>동읍면수</t>
  </si>
  <si>
    <t>국가도시공원</t>
  </si>
  <si>
    <t>2020년</t>
  </si>
  <si>
    <t>2018년</t>
  </si>
  <si>
    <t>개  소</t>
  </si>
  <si>
    <t>2017년</t>
  </si>
  <si>
    <t>2021년</t>
  </si>
  <si>
    <t>2022년</t>
  </si>
  <si>
    <t>단위 : %</t>
  </si>
  <si>
    <t>계획관리지역</t>
  </si>
  <si>
    <t>보전관리
지역</t>
  </si>
  <si>
    <t xml:space="preserve">연 별 </t>
  </si>
  <si>
    <t>사용료 징수</t>
  </si>
  <si>
    <t>단위 : 천원</t>
  </si>
  <si>
    <t>국가하천</t>
  </si>
  <si>
    <t>생산관리
지역</t>
  </si>
  <si>
    <t>60~85㎡</t>
  </si>
  <si>
    <t>하천수(개소)</t>
  </si>
  <si>
    <t>주 제 공 원</t>
  </si>
  <si>
    <t>단위 : 호</t>
  </si>
  <si>
    <t>구   분</t>
  </si>
  <si>
    <t>철  골</t>
  </si>
  <si>
    <t>국립공원</t>
  </si>
  <si>
    <t>지정비율</t>
  </si>
  <si>
    <t>총  연  장</t>
  </si>
  <si>
    <t>요 개 수</t>
  </si>
  <si>
    <t>건    수</t>
  </si>
  <si>
    <t xml:space="preserve"> 부    과</t>
  </si>
  <si>
    <t>미  개  수</t>
  </si>
  <si>
    <t>인   구</t>
  </si>
  <si>
    <t>도 립 공 원</t>
  </si>
  <si>
    <t>연   별</t>
  </si>
  <si>
    <t>군 립 공 원</t>
  </si>
  <si>
    <t>조  적</t>
  </si>
  <si>
    <t>대    지</t>
  </si>
  <si>
    <t>토사채취(㎥)</t>
  </si>
  <si>
    <t>기  개  수</t>
  </si>
  <si>
    <t>3.  건 축 허 가</t>
  </si>
  <si>
    <t>자료 : 종합민원과</t>
  </si>
  <si>
    <t>용  도  변  경</t>
  </si>
  <si>
    <t>11 - 20층</t>
  </si>
  <si>
    <t>자료 : 건축과</t>
  </si>
  <si>
    <t>신      축</t>
  </si>
  <si>
    <t>생 활 권 공 원</t>
  </si>
  <si>
    <t xml:space="preserve">11.  공 원 </t>
  </si>
  <si>
    <t>연 별 및
읍 면 별</t>
  </si>
  <si>
    <t>단위 : 가구, 호</t>
  </si>
  <si>
    <t>6.  토 지 거 래  허 가</t>
  </si>
  <si>
    <t>주     택
보 급 률(%)</t>
  </si>
  <si>
    <t>연 별 및 구 군 별</t>
  </si>
  <si>
    <t>고  속  국  도</t>
  </si>
  <si>
    <t>면    적(㎡)</t>
  </si>
  <si>
    <t>5.  주 택 가 격</t>
  </si>
  <si>
    <t>일  반  국  도</t>
  </si>
  <si>
    <t>광  역  시  도</t>
  </si>
  <si>
    <t>개 수 율(%)</t>
  </si>
  <si>
    <t>자료 : 건설과</t>
  </si>
  <si>
    <t>12.  하 천</t>
  </si>
  <si>
    <t xml:space="preserve">2 0 2 1 </t>
  </si>
  <si>
    <t>단위 : 개소, m</t>
  </si>
  <si>
    <t xml:space="preserve">14.  도 로 </t>
  </si>
  <si>
    <t xml:space="preserve">지 하 보 도 </t>
  </si>
  <si>
    <t>16.  교 량</t>
  </si>
  <si>
    <t>자료 : 도시정책과</t>
  </si>
  <si>
    <t>자료 : 도시공원과</t>
  </si>
  <si>
    <t>단위 : 개소, ㎡</t>
  </si>
  <si>
    <t>터         널</t>
  </si>
  <si>
    <t xml:space="preserve">   주 : 지가변동률은 기준시점 가격수준을 100으로 보았을 때 해당시점 가격수준의 변동률을 의미함</t>
  </si>
  <si>
    <t>135㎡</t>
  </si>
  <si>
    <t>40~60㎡</t>
  </si>
  <si>
    <t>지방하천</t>
  </si>
  <si>
    <t>6 - 10층</t>
  </si>
  <si>
    <t>21층 이상</t>
  </si>
  <si>
    <t>단위 : km</t>
  </si>
  <si>
    <t>85~135㎡</t>
  </si>
  <si>
    <t>가로등
개소</t>
  </si>
  <si>
    <t xml:space="preserve"> 징    수</t>
  </si>
  <si>
    <t>보 도 육 교</t>
  </si>
  <si>
    <r>
      <t>단독주택</t>
    </r>
    <r>
      <rPr>
        <vertAlign val="superscript"/>
        <sz val="11"/>
        <color indexed="8"/>
        <rFont val="맑은 고딕"/>
        <family val="3"/>
        <charset val="129"/>
      </rPr>
      <t>2)</t>
    </r>
  </si>
  <si>
    <t>연  장</t>
  </si>
  <si>
    <t>지 하 상 가</t>
  </si>
  <si>
    <t>포  장</t>
  </si>
  <si>
    <t>개통연장</t>
  </si>
  <si>
    <t>지  방  도</t>
  </si>
  <si>
    <t>고 가 도 로</t>
  </si>
  <si>
    <t>군  도</t>
  </si>
  <si>
    <t>지 하 차 도</t>
  </si>
  <si>
    <r>
      <t>기 타</t>
    </r>
    <r>
      <rPr>
        <vertAlign val="superscript"/>
        <sz val="11"/>
        <color indexed="8"/>
        <rFont val="맑은 고딕"/>
        <family val="3"/>
        <charset val="129"/>
      </rPr>
      <t>2)</t>
    </r>
  </si>
  <si>
    <r>
      <t>기타</t>
    </r>
    <r>
      <rPr>
        <vertAlign val="superscript"/>
        <sz val="11"/>
        <color indexed="8"/>
        <rFont val="맑은 고딕"/>
        <family val="3"/>
        <charset val="129"/>
      </rPr>
      <t>1)</t>
    </r>
  </si>
  <si>
    <t xml:space="preserve">        2) 2008년부터 단독주택 산정방식이 변경(동→호)</t>
  </si>
  <si>
    <t xml:space="preserve">   주 : 도시지역인구는 동·읍 인구, 비도시지역인구는 면 인구</t>
  </si>
  <si>
    <t>도     시     계     획     구     역     내</t>
  </si>
  <si>
    <t>공장</t>
  </si>
  <si>
    <t>40㎡</t>
  </si>
  <si>
    <t xml:space="preserve">개소 </t>
  </si>
  <si>
    <t>미만</t>
  </si>
  <si>
    <t>연 장</t>
  </si>
  <si>
    <t>포장</t>
  </si>
  <si>
    <t>동수</t>
  </si>
  <si>
    <t>초과</t>
  </si>
  <si>
    <t>공업용</t>
  </si>
  <si>
    <t>나무</t>
  </si>
  <si>
    <t>소공원</t>
  </si>
  <si>
    <t>주택수</t>
  </si>
  <si>
    <t xml:space="preserve">   주 : 1) 2008년부터 보통가구수를→일반가구수(비혈연가구, 1인가구 포함)로 변경, 단, 집단가구(6인이상 비혈연가구, 기숙사, 사회시설 등) 및 외국인 가구는 제외</t>
  </si>
  <si>
    <r>
      <t>도시자연공원</t>
    </r>
    <r>
      <rPr>
        <vertAlign val="superscript"/>
        <sz val="11"/>
        <color indexed="8"/>
        <rFont val="맑은 고딕"/>
        <family val="3"/>
        <charset val="129"/>
      </rPr>
      <t>1)</t>
    </r>
  </si>
  <si>
    <r>
      <t xml:space="preserve">    인      구</t>
    </r>
    <r>
      <rPr>
        <vertAlign val="superscript"/>
        <sz val="11"/>
        <color indexed="8"/>
        <rFont val="맑은 고딕"/>
        <family val="3"/>
        <charset val="129"/>
      </rPr>
      <t>1)</t>
    </r>
  </si>
  <si>
    <t>9.   용 도 지 역</t>
  </si>
  <si>
    <t>단위 : 명, k㎡, %</t>
  </si>
  <si>
    <t>합          계</t>
  </si>
  <si>
    <t>Ⅸ.  주 택 · 건 설</t>
  </si>
  <si>
    <t>도   시   공   원</t>
  </si>
  <si>
    <t xml:space="preserve">  고  속  국  도</t>
  </si>
  <si>
    <t>단위 : 개, 가구수, 명</t>
  </si>
  <si>
    <t>15.  도 로 시 설 물</t>
  </si>
  <si>
    <t>증축·개축·이전·대수선</t>
  </si>
  <si>
    <t>8.  지 가  변 동 률</t>
  </si>
  <si>
    <t>단위 : 동, 세대, ㎡</t>
  </si>
  <si>
    <t>4.  아 파 트  건 립</t>
  </si>
  <si>
    <t>연 별 및  구 군 별</t>
  </si>
  <si>
    <t>단위 : 개소, m, ㎡</t>
  </si>
  <si>
    <r>
      <t>일     반
가 구 수</t>
    </r>
    <r>
      <rPr>
        <vertAlign val="superscript"/>
        <sz val="11"/>
        <color indexed="8"/>
        <rFont val="맑은 고딕"/>
        <family val="3"/>
        <charset val="129"/>
      </rPr>
      <t>1)</t>
    </r>
  </si>
  <si>
    <r>
      <t>비 거 주 용</t>
    </r>
    <r>
      <rPr>
        <vertAlign val="superscript"/>
        <sz val="11"/>
        <color indexed="8"/>
        <rFont val="맑은 고딕"/>
        <family val="3"/>
        <charset val="129"/>
      </rPr>
      <t>3)</t>
    </r>
    <r>
      <rPr>
        <sz val="11"/>
        <color indexed="8"/>
        <rFont val="맑은 고딕"/>
        <family val="3"/>
        <charset val="129"/>
      </rPr>
      <t xml:space="preserve">
건물내주택</t>
    </r>
  </si>
  <si>
    <t xml:space="preserve">자료 : 「전국주택가격동향조사」한국부동산원 </t>
  </si>
  <si>
    <t>규    모    별    가    구    수</t>
  </si>
  <si>
    <t>１.  주 택 현 황  및  보 급 률</t>
  </si>
  <si>
    <t>단위 : 2017.11 = 100.0</t>
  </si>
  <si>
    <t>층   수   별   주   택    수</t>
  </si>
  <si>
    <t>2 0 2 1</t>
    <phoneticPr fontId="25" type="noConversion"/>
  </si>
  <si>
    <t>2 0 2 2</t>
    <phoneticPr fontId="25" type="noConversion"/>
  </si>
  <si>
    <t>2 0 2 3</t>
    <phoneticPr fontId="25" type="noConversion"/>
  </si>
  <si>
    <t>주 : 등록센서스 방식 적용</t>
    <phoneticPr fontId="25" type="noConversion"/>
  </si>
  <si>
    <t>자료 : 도시정책과</t>
    <phoneticPr fontId="25" type="noConversion"/>
  </si>
  <si>
    <t>단위 : m, %</t>
    <phoneticPr fontId="25" type="noConversion"/>
  </si>
  <si>
    <t>교육/사회용</t>
    <phoneticPr fontId="25" type="noConversion"/>
  </si>
  <si>
    <t>농수산용</t>
    <phoneticPr fontId="25" type="noConversion"/>
  </si>
  <si>
    <t>공공용</t>
    <phoneticPr fontId="25" type="noConversion"/>
  </si>
  <si>
    <t>자료 : 안전총괄과</t>
  </si>
  <si>
    <t>자료 : 안전총괄과</t>
    <phoneticPr fontId="25" type="noConversion"/>
  </si>
  <si>
    <t>1980~1999년</t>
    <phoneticPr fontId="25" type="noConversion"/>
  </si>
  <si>
    <t>1979년 이전</t>
    <phoneticPr fontId="25" type="noConversion"/>
  </si>
  <si>
    <t>다세대주택</t>
    <phoneticPr fontId="25" type="noConversion"/>
  </si>
  <si>
    <t>2000~2009년</t>
    <phoneticPr fontId="25" type="noConversion"/>
  </si>
  <si>
    <t>2010~2015년</t>
    <phoneticPr fontId="25" type="noConversion"/>
  </si>
  <si>
    <t>X</t>
    <phoneticPr fontId="25" type="noConversion"/>
  </si>
  <si>
    <t xml:space="preserve">자료 : 「인구주택총조사」 통계청 </t>
    <phoneticPr fontId="25" type="noConversion"/>
  </si>
  <si>
    <r>
      <t xml:space="preserve">   주 : 1) 와룡산공원면적 3,637㎢ 중 서구 1,176㎢, 달서구 1,183㎢, 달성군 1,278㎢
           앞산도시자연공원면적 13,186㎢ 중 남구 3,838㎢, 달서구 5,660㎢, 수성구 3,568㎢, 달성군 </t>
    </r>
    <r>
      <rPr>
        <sz val="10"/>
        <color indexed="10"/>
        <rFont val="맑은 고딕"/>
        <family val="3"/>
        <charset val="129"/>
      </rPr>
      <t>119</t>
    </r>
    <r>
      <rPr>
        <sz val="10"/>
        <color indexed="8"/>
        <rFont val="맑은 고딕"/>
        <family val="3"/>
        <charset val="129"/>
      </rPr>
      <t xml:space="preserve">㎢  </t>
    </r>
    <phoneticPr fontId="25" type="noConversion"/>
  </si>
  <si>
    <t>2 0 2 0</t>
    <phoneticPr fontId="25" type="noConversion"/>
  </si>
  <si>
    <t>2 0 2 1</t>
    <phoneticPr fontId="25" type="noConversion"/>
  </si>
  <si>
    <t>2 0 2 2</t>
    <phoneticPr fontId="25" type="noConversion"/>
  </si>
  <si>
    <t>2 0 2 3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</si>
</sst>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;\'#,##0;&quot;-&quot;"/>
    <numFmt numFmtId="177" formatCode="###0"/>
    <numFmt numFmtId="178" formatCode="#,##0.00;\'#,##0.00;&quot;-&quot;"/>
    <numFmt numFmtId="179" formatCode="#,##0;\-#,##0;&quot;-&quot;"/>
    <numFmt numFmtId="180" formatCode="_-* #,##0.0_-;\-* #,##0.0_-;_-* &quot;-&quot;_-;_-@_-"/>
    <numFmt numFmtId="181" formatCode="_-* #,##0.00_-;\-* #,##0.00_-;_-* &quot;-&quot;_-;_-@_-"/>
    <numFmt numFmtId="182" formatCode="_-* #,##0.0_-;\-* #,##0.0_-;_-* &quot;-&quot;?_-;_-@_-"/>
    <numFmt numFmtId="183" formatCode="#,##0.00;\-#,##0.00;&quot;-&quot;"/>
    <numFmt numFmtId="184" formatCode="#,##0_);[Red]\(#,##0\)"/>
    <numFmt numFmtId="185" formatCode="#,##0.0_);[Red]\(#,##0.0\)"/>
    <numFmt numFmtId="186" formatCode="#,##0_ "/>
    <numFmt numFmtId="187" formatCode="#,##0;\-#,##0;&quot; &quot;;"/>
    <numFmt numFmtId="188" formatCode="0_);[Red]\(0\)"/>
    <numFmt numFmtId="189" formatCode="_-* #,##0.000_-;\-* #,##0.000_-;_-* &quot;-&quot;_-;_-@_-"/>
    <numFmt numFmtId="190" formatCode="0_);\(0\)"/>
    <numFmt numFmtId="191" formatCode="0.0_ "/>
    <numFmt numFmtId="192" formatCode="0.0"/>
    <numFmt numFmtId="193" formatCode="#,##0.0_ "/>
    <numFmt numFmtId="194" formatCode="_-* #,##0_-;\-* #,##0_-;_-* &quot;-&quot;?_-;_-@_-"/>
  </numFmts>
  <fonts count="4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2"/>
      <color indexed="8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u/>
      <sz val="11"/>
      <color indexed="20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2"/>
      <color indexed="8"/>
      <name val="바탕체"/>
      <family val="1"/>
      <charset val="129"/>
    </font>
    <font>
      <sz val="10"/>
      <color indexed="8"/>
      <name val="굴림"/>
      <family val="3"/>
      <charset val="129"/>
    </font>
    <font>
      <u/>
      <sz val="10"/>
      <color indexed="12"/>
      <name val="Arial"/>
      <family val="2"/>
    </font>
    <font>
      <sz val="10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sz val="16"/>
      <color indexed="10"/>
      <name val="맑은 고딕"/>
      <family val="3"/>
      <charset val="129"/>
    </font>
    <font>
      <sz val="16"/>
      <color indexed="8"/>
      <name val="새굴림"/>
      <family val="1"/>
      <charset val="129"/>
    </font>
    <font>
      <sz val="16"/>
      <color indexed="8"/>
      <name val="바탕체"/>
      <family val="1"/>
      <charset val="129"/>
    </font>
    <font>
      <sz val="16"/>
      <color indexed="10"/>
      <name val="새굴림"/>
      <family val="1"/>
      <charset val="129"/>
    </font>
    <font>
      <sz val="11"/>
      <color indexed="8"/>
      <name val="새굴림"/>
      <family val="1"/>
      <charset val="129"/>
    </font>
    <font>
      <sz val="10"/>
      <color indexed="10"/>
      <name val="맑은 고딕"/>
      <family val="3"/>
      <charset val="129"/>
    </font>
    <font>
      <vertAlign val="superscript"/>
      <sz val="11"/>
      <color indexed="8"/>
      <name val="맑은 고딕"/>
      <family val="3"/>
      <charset val="129"/>
    </font>
    <font>
      <b/>
      <sz val="9"/>
      <color indexed="8"/>
      <name val="Tahoma"/>
      <family val="2"/>
      <charset val="129"/>
    </font>
    <font>
      <sz val="9"/>
      <color indexed="8"/>
      <name val="Tahoma"/>
      <family val="2"/>
      <charset val="129"/>
    </font>
    <font>
      <sz val="9"/>
      <color indexed="8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3A3C84"/>
      <name val="맑은 고딕"/>
      <family val="3"/>
      <charset val="129"/>
    </font>
    <font>
      <b/>
      <sz val="15"/>
      <color rgb="FF3A3C84"/>
      <name val="맑은 고딕"/>
      <family val="3"/>
      <charset val="129"/>
    </font>
    <font>
      <b/>
      <sz val="13"/>
      <color rgb="FF3A3C84"/>
      <name val="맑은 고딕"/>
      <family val="3"/>
      <charset val="129"/>
    </font>
    <font>
      <b/>
      <sz val="11"/>
      <color rgb="FF3A3C84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sz val="11"/>
      <color theme="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A0B4E6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E76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C49DD6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289B6E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6182D6"/>
      </top>
      <bottom style="double">
        <color rgb="FF6182D6"/>
      </bottom>
      <diagonal/>
    </border>
    <border>
      <left/>
      <right/>
      <top/>
      <bottom style="thick">
        <color rgb="FF6182D6"/>
      </bottom>
      <diagonal/>
    </border>
    <border>
      <left/>
      <right/>
      <top/>
      <bottom style="thick">
        <color rgb="FFB0C0EA"/>
      </bottom>
      <diagonal/>
    </border>
    <border>
      <left/>
      <right/>
      <top/>
      <bottom style="medium">
        <color rgb="FFA0B4E6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hair">
        <color rgb="FFBFBFBF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thin">
        <color indexed="64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hair">
        <color rgb="FFBFBFBF"/>
      </bottom>
      <diagonal/>
    </border>
    <border>
      <left/>
      <right style="hair">
        <color rgb="FFBFBFBF"/>
      </right>
      <top style="hair">
        <color rgb="FFBFBFBF"/>
      </top>
      <bottom style="hair">
        <color rgb="FFBFBFBF"/>
      </bottom>
      <diagonal/>
    </border>
    <border>
      <left/>
      <right/>
      <top style="hair">
        <color rgb="FFBFBFBF"/>
      </top>
      <bottom style="hair">
        <color rgb="FFBFBFBF"/>
      </bottom>
      <diagonal/>
    </border>
    <border>
      <left/>
      <right style="hair">
        <color rgb="FFBFBFBF"/>
      </right>
      <top/>
      <bottom style="thin">
        <color indexed="64"/>
      </bottom>
      <diagonal/>
    </border>
    <border>
      <left/>
      <right style="hair">
        <color rgb="FFBFBFBF"/>
      </right>
      <top style="hair">
        <color rgb="FFBFBFBF"/>
      </top>
      <bottom style="thin">
        <color indexed="64"/>
      </bottom>
      <diagonal/>
    </border>
  </borders>
  <cellStyleXfs count="79">
    <xf numFmtId="0" fontId="0" fillId="0" borderId="0"/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6" fillId="29" borderId="17" applyNumberFormat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4" borderId="18" applyNumberFormat="0" applyFont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" fillId="32" borderId="19" applyNumberFormat="0" applyAlignment="0" applyProtection="0">
      <alignment vertical="center"/>
    </xf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30" fillId="0" borderId="20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29" borderId="25" applyNumberFormat="0" applyAlignment="0" applyProtection="0">
      <alignment vertical="center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0" fontId="24" fillId="0" borderId="0"/>
    <xf numFmtId="0" fontId="9" fillId="0" borderId="0"/>
    <xf numFmtId="0" fontId="24" fillId="0" borderId="0"/>
    <xf numFmtId="0" fontId="24" fillId="0" borderId="0"/>
    <xf numFmtId="0" fontId="8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</cellStyleXfs>
  <cellXfs count="351">
    <xf numFmtId="0" fontId="0" fillId="0" borderId="0" xfId="0" applyNumberFormat="1"/>
    <xf numFmtId="0" fontId="1" fillId="0" borderId="0" xfId="0" applyNumberFormat="1" applyFont="1" applyFill="1"/>
    <xf numFmtId="0" fontId="1" fillId="0" borderId="0" xfId="0" applyNumberFormat="1" applyFont="1" applyAlignment="1">
      <alignment vertical="center" shrinkToFi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vertical="center"/>
    </xf>
    <xf numFmtId="41" fontId="1" fillId="0" borderId="0" xfId="38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vertical="center"/>
    </xf>
    <xf numFmtId="181" fontId="1" fillId="0" borderId="0" xfId="38" applyNumberFormat="1" applyFont="1" applyFill="1" applyBorder="1" applyAlignment="1">
      <alignment horizontal="center" vertical="center" shrinkToFit="1"/>
    </xf>
    <xf numFmtId="41" fontId="1" fillId="0" borderId="0" xfId="38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/>
    <xf numFmtId="0" fontId="0" fillId="0" borderId="0" xfId="0" applyNumberFormat="1" applyFill="1" applyBorder="1"/>
    <xf numFmtId="0" fontId="11" fillId="0" borderId="0" xfId="0" applyNumberFormat="1" applyFont="1" applyFill="1" applyBorder="1"/>
    <xf numFmtId="0" fontId="0" fillId="0" borderId="0" xfId="0" applyNumberForma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Border="1" applyAlignment="1">
      <alignment vertical="center" shrinkToFit="1"/>
    </xf>
    <xf numFmtId="0" fontId="12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Alignment="1">
      <alignment vertical="center"/>
    </xf>
    <xf numFmtId="0" fontId="12" fillId="0" borderId="0" xfId="0" applyNumberFormat="1" applyFont="1" applyFill="1" applyBorder="1"/>
    <xf numFmtId="0" fontId="12" fillId="0" borderId="0" xfId="0" applyNumberFormat="1" applyFont="1" applyFill="1"/>
    <xf numFmtId="0" fontId="11" fillId="0" borderId="0" xfId="0" applyNumberFormat="1" applyFont="1" applyAlignment="1">
      <alignment vertical="center"/>
    </xf>
    <xf numFmtId="0" fontId="11" fillId="0" borderId="0" xfId="0" applyNumberFormat="1" applyFont="1" applyFill="1" applyAlignment="1">
      <alignment vertical="center"/>
    </xf>
    <xf numFmtId="176" fontId="1" fillId="0" borderId="0" xfId="0" applyNumberFormat="1" applyFont="1" applyFill="1" applyBorder="1" applyAlignment="1">
      <alignment vertical="center" shrinkToFit="1"/>
    </xf>
    <xf numFmtId="176" fontId="1" fillId="0" borderId="0" xfId="0" applyNumberFormat="1" applyFont="1" applyAlignment="1">
      <alignment vertical="center" shrinkToFit="1"/>
    </xf>
    <xf numFmtId="183" fontId="1" fillId="0" borderId="0" xfId="0" applyNumberFormat="1" applyFont="1" applyFill="1" applyBorder="1" applyAlignment="1">
      <alignment vertical="center"/>
    </xf>
    <xf numFmtId="187" fontId="1" fillId="0" borderId="0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center" vertical="center"/>
    </xf>
    <xf numFmtId="0" fontId="11" fillId="0" borderId="0" xfId="0" applyNumberFormat="1" applyFont="1" applyFill="1"/>
    <xf numFmtId="0" fontId="11" fillId="0" borderId="0" xfId="0" applyNumberFormat="1" applyFont="1"/>
    <xf numFmtId="176" fontId="11" fillId="0" borderId="0" xfId="0" applyNumberFormat="1" applyFont="1" applyFill="1" applyBorder="1" applyAlignment="1">
      <alignment vertical="center"/>
    </xf>
    <xf numFmtId="0" fontId="11" fillId="0" borderId="4" xfId="0" applyNumberFormat="1" applyFont="1" applyFill="1" applyBorder="1" applyAlignment="1">
      <alignment horizontal="left" vertical="center"/>
    </xf>
    <xf numFmtId="0" fontId="11" fillId="0" borderId="4" xfId="0" applyNumberFormat="1" applyFont="1" applyFill="1" applyBorder="1" applyAlignment="1">
      <alignment vertical="center"/>
    </xf>
    <xf numFmtId="181" fontId="11" fillId="0" borderId="4" xfId="0" applyNumberFormat="1" applyFont="1" applyFill="1" applyBorder="1" applyAlignment="1">
      <alignment vertical="center"/>
    </xf>
    <xf numFmtId="176" fontId="11" fillId="0" borderId="4" xfId="0" applyNumberFormat="1" applyFont="1" applyFill="1" applyBorder="1" applyAlignment="1">
      <alignment horizontal="left" vertical="center"/>
    </xf>
    <xf numFmtId="176" fontId="11" fillId="0" borderId="4" xfId="0" applyNumberFormat="1" applyFont="1" applyFill="1" applyBorder="1" applyAlignment="1">
      <alignment vertical="center"/>
    </xf>
    <xf numFmtId="193" fontId="11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41" fontId="1" fillId="0" borderId="0" xfId="0" applyNumberFormat="1" applyFont="1" applyFill="1" applyBorder="1" applyAlignment="1">
      <alignment horizontal="right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41" fontId="1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/>
    <xf numFmtId="0" fontId="11" fillId="0" borderId="0" xfId="0" applyNumberFormat="1" applyFont="1" applyFill="1" applyBorder="1" applyAlignment="1">
      <alignment horizontal="left"/>
    </xf>
    <xf numFmtId="178" fontId="1" fillId="0" borderId="5" xfId="0" applyNumberFormat="1" applyFont="1" applyFill="1" applyBorder="1" applyAlignment="1">
      <alignment horizontal="right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178" fontId="1" fillId="0" borderId="6" xfId="0" applyNumberFormat="1" applyFont="1" applyFill="1" applyBorder="1" applyAlignment="1">
      <alignment horizontal="right" vertical="center"/>
    </xf>
    <xf numFmtId="0" fontId="1" fillId="0" borderId="3" xfId="0" applyNumberFormat="1" applyFont="1" applyFill="1" applyBorder="1" applyAlignment="1">
      <alignment vertical="center"/>
    </xf>
    <xf numFmtId="181" fontId="1" fillId="0" borderId="0" xfId="0" applyNumberFormat="1" applyFont="1" applyFill="1" applyBorder="1" applyAlignment="1">
      <alignment vertical="center"/>
    </xf>
    <xf numFmtId="181" fontId="1" fillId="0" borderId="0" xfId="0" applyNumberFormat="1" applyFont="1" applyFill="1" applyBorder="1" applyAlignment="1">
      <alignment horizontal="right" vertical="center"/>
    </xf>
    <xf numFmtId="181" fontId="1" fillId="0" borderId="3" xfId="0" applyNumberFormat="1" applyFont="1" applyFill="1" applyBorder="1" applyAlignment="1">
      <alignment vertical="center"/>
    </xf>
    <xf numFmtId="41" fontId="1" fillId="0" borderId="0" xfId="66" applyNumberFormat="1" applyFont="1" applyFill="1" applyBorder="1" applyAlignment="1">
      <alignment horizontal="right" vertical="center"/>
    </xf>
    <xf numFmtId="181" fontId="1" fillId="0" borderId="0" xfId="66" applyNumberFormat="1" applyFont="1" applyFill="1" applyBorder="1" applyAlignment="1">
      <alignment vertical="center"/>
    </xf>
    <xf numFmtId="181" fontId="1" fillId="0" borderId="0" xfId="66" applyNumberFormat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1" fontId="1" fillId="0" borderId="3" xfId="0" applyNumberFormat="1" applyFont="1" applyFill="1" applyBorder="1" applyAlignment="1">
      <alignment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0" xfId="0" applyNumberFormat="1" applyFont="1"/>
    <xf numFmtId="41" fontId="11" fillId="0" borderId="0" xfId="0" applyNumberFormat="1" applyFont="1" applyFill="1" applyBorder="1"/>
    <xf numFmtId="184" fontId="1" fillId="0" borderId="5" xfId="0" applyNumberFormat="1" applyFont="1" applyFill="1" applyBorder="1" applyAlignment="1">
      <alignment horizontal="center" vertical="center" wrapText="1"/>
    </xf>
    <xf numFmtId="184" fontId="1" fillId="0" borderId="5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Alignment="1"/>
    <xf numFmtId="0" fontId="14" fillId="0" borderId="0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 shrinkToFit="1"/>
    </xf>
    <xf numFmtId="0" fontId="14" fillId="0" borderId="0" xfId="0" applyNumberFormat="1" applyFont="1" applyAlignment="1">
      <alignment vertical="center"/>
    </xf>
    <xf numFmtId="0" fontId="14" fillId="0" borderId="0" xfId="0" applyNumberFormat="1" applyFont="1" applyAlignment="1">
      <alignment vertical="center" shrinkToFit="1"/>
    </xf>
    <xf numFmtId="41" fontId="11" fillId="0" borderId="0" xfId="0" applyNumberFormat="1" applyFont="1" applyFill="1" applyBorder="1" applyAlignment="1">
      <alignment vertical="center" shrinkToFit="1"/>
    </xf>
    <xf numFmtId="41" fontId="11" fillId="0" borderId="0" xfId="0" applyNumberFormat="1" applyFont="1" applyFill="1" applyBorder="1" applyAlignment="1">
      <alignment horizontal="right" vertical="center" shrinkToFit="1"/>
    </xf>
    <xf numFmtId="41" fontId="11" fillId="0" borderId="0" xfId="0" applyNumberFormat="1" applyFont="1" applyFill="1" applyBorder="1" applyAlignment="1">
      <alignment vertical="center"/>
    </xf>
    <xf numFmtId="41" fontId="11" fillId="0" borderId="0" xfId="0" applyNumberFormat="1" applyFont="1" applyAlignment="1">
      <alignment vertical="center"/>
    </xf>
    <xf numFmtId="41" fontId="1" fillId="0" borderId="0" xfId="0" applyNumberFormat="1" applyFont="1" applyFill="1" applyAlignment="1">
      <alignment vertical="center"/>
    </xf>
    <xf numFmtId="41" fontId="1" fillId="0" borderId="5" xfId="0" applyNumberFormat="1" applyFont="1" applyFill="1" applyBorder="1" applyAlignment="1">
      <alignment horizontal="center" vertical="center" shrinkToFit="1"/>
    </xf>
    <xf numFmtId="41" fontId="1" fillId="0" borderId="5" xfId="0" applyNumberFormat="1" applyFont="1" applyFill="1" applyBorder="1" applyAlignment="1">
      <alignment vertical="center" shrinkToFit="1"/>
    </xf>
    <xf numFmtId="41" fontId="1" fillId="0" borderId="5" xfId="0" applyNumberFormat="1" applyFont="1" applyFill="1" applyBorder="1" applyAlignment="1" applyProtection="1">
      <alignment vertical="center" shrinkToFit="1"/>
      <protection locked="0"/>
    </xf>
    <xf numFmtId="41" fontId="1" fillId="0" borderId="0" xfId="0" applyNumberFormat="1" applyFont="1" applyFill="1" applyBorder="1" applyAlignment="1">
      <alignment vertical="center" shrinkToFit="1"/>
    </xf>
    <xf numFmtId="41" fontId="1" fillId="0" borderId="0" xfId="0" applyNumberFormat="1" applyFont="1" applyFill="1" applyAlignment="1">
      <alignment vertical="center" shrinkToFit="1"/>
    </xf>
    <xf numFmtId="41" fontId="1" fillId="3" borderId="5" xfId="0" applyNumberFormat="1" applyFont="1" applyFill="1" applyBorder="1" applyAlignment="1">
      <alignment vertical="center" shrinkToFit="1"/>
    </xf>
    <xf numFmtId="41" fontId="1" fillId="3" borderId="5" xfId="0" applyNumberFormat="1" applyFont="1" applyFill="1" applyBorder="1" applyAlignment="1" applyProtection="1">
      <alignment vertical="center" shrinkToFit="1"/>
      <protection locked="0"/>
    </xf>
    <xf numFmtId="41" fontId="11" fillId="0" borderId="0" xfId="0" applyNumberFormat="1" applyFont="1" applyFill="1" applyBorder="1" applyAlignment="1">
      <alignment horizontal="left" vertical="center"/>
    </xf>
    <xf numFmtId="41" fontId="11" fillId="0" borderId="0" xfId="0" applyNumberFormat="1" applyFont="1" applyAlignment="1">
      <alignment vertical="center" shrinkToFit="1"/>
    </xf>
    <xf numFmtId="0" fontId="13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/>
    <xf numFmtId="0" fontId="1" fillId="0" borderId="7" xfId="0" applyNumberFormat="1" applyFont="1" applyFill="1" applyBorder="1" applyAlignment="1">
      <alignment horizontal="center" vertical="center" shrinkToFit="1"/>
    </xf>
    <xf numFmtId="0" fontId="1" fillId="0" borderId="8" xfId="0" applyNumberFormat="1" applyFont="1" applyFill="1" applyBorder="1" applyAlignment="1">
      <alignment horizontal="center" vertical="center" shrinkToFit="1"/>
    </xf>
    <xf numFmtId="179" fontId="1" fillId="0" borderId="9" xfId="0" applyNumberFormat="1" applyFont="1" applyFill="1" applyBorder="1" applyAlignment="1">
      <alignment horizontal="center" vertical="center"/>
    </xf>
    <xf numFmtId="41" fontId="1" fillId="0" borderId="0" xfId="38" applyNumberFormat="1" applyFont="1" applyFill="1" applyBorder="1" applyAlignment="1">
      <alignment vertical="center" shrinkToFit="1"/>
    </xf>
    <xf numFmtId="41" fontId="1" fillId="0" borderId="0" xfId="0" applyNumberFormat="1" applyFont="1" applyFill="1" applyBorder="1" applyAlignment="1">
      <alignment horizontal="right" vertical="center" shrinkToFit="1"/>
    </xf>
    <xf numFmtId="41" fontId="1" fillId="0" borderId="10" xfId="0" applyNumberFormat="1" applyFont="1" applyFill="1" applyBorder="1" applyAlignment="1">
      <alignment horizontal="right" vertical="center" shrinkToFit="1"/>
    </xf>
    <xf numFmtId="179" fontId="1" fillId="0" borderId="0" xfId="0" applyNumberFormat="1" applyFont="1" applyFill="1" applyBorder="1" applyAlignment="1">
      <alignment vertical="center"/>
    </xf>
    <xf numFmtId="179" fontId="1" fillId="0" borderId="0" xfId="0" applyNumberFormat="1" applyFont="1" applyAlignment="1">
      <alignment vertical="center"/>
    </xf>
    <xf numFmtId="41" fontId="1" fillId="0" borderId="10" xfId="38" applyNumberFormat="1" applyFont="1" applyFill="1" applyBorder="1" applyAlignment="1">
      <alignment vertical="center" shrinkToFit="1"/>
    </xf>
    <xf numFmtId="41" fontId="1" fillId="0" borderId="0" xfId="0" applyNumberFormat="1" applyFont="1" applyFill="1" applyBorder="1" applyAlignment="1" applyProtection="1">
      <alignment horizontal="right" vertical="center" shrinkToFit="1"/>
      <protection locked="0"/>
    </xf>
    <xf numFmtId="41" fontId="1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1" fillId="0" borderId="9" xfId="0" applyNumberFormat="1" applyFont="1" applyFill="1" applyBorder="1" applyAlignment="1">
      <alignment horizontal="center" vertical="center" shrinkToFit="1"/>
    </xf>
    <xf numFmtId="182" fontId="1" fillId="0" borderId="0" xfId="0" applyNumberFormat="1" applyFont="1" applyFill="1" applyBorder="1" applyAlignment="1" applyProtection="1">
      <alignment horizontal="right" vertical="center" shrinkToFit="1"/>
      <protection locked="0"/>
    </xf>
    <xf numFmtId="194" fontId="1" fillId="0" borderId="0" xfId="0" applyNumberFormat="1" applyFont="1" applyFill="1" applyBorder="1" applyAlignment="1" applyProtection="1">
      <alignment horizontal="right" vertical="center" shrinkToFit="1"/>
      <protection locked="0"/>
    </xf>
    <xf numFmtId="182" fontId="1" fillId="0" borderId="0" xfId="38" applyNumberFormat="1" applyFont="1" applyFill="1" applyBorder="1" applyAlignment="1">
      <alignment vertical="center" shrinkToFit="1"/>
    </xf>
    <xf numFmtId="0" fontId="1" fillId="0" borderId="6" xfId="0" applyNumberFormat="1" applyFont="1" applyFill="1" applyBorder="1" applyAlignment="1">
      <alignment horizontal="center" vertical="center" shrinkToFit="1"/>
    </xf>
    <xf numFmtId="41" fontId="1" fillId="0" borderId="3" xfId="38" applyNumberFormat="1" applyFont="1" applyFill="1" applyBorder="1" applyAlignment="1">
      <alignment vertical="center" shrinkToFit="1"/>
    </xf>
    <xf numFmtId="41" fontId="1" fillId="0" borderId="3" xfId="0" applyNumberFormat="1" applyFont="1" applyFill="1" applyBorder="1" applyAlignment="1">
      <alignment vertical="center" shrinkToFit="1"/>
    </xf>
    <xf numFmtId="41" fontId="1" fillId="0" borderId="3" xfId="0" applyNumberFormat="1" applyFont="1" applyFill="1" applyBorder="1" applyAlignment="1" applyProtection="1">
      <alignment horizontal="right" vertical="center" shrinkToFit="1"/>
      <protection locked="0"/>
    </xf>
    <xf numFmtId="182" fontId="1" fillId="0" borderId="3" xfId="0" applyNumberFormat="1" applyFont="1" applyFill="1" applyBorder="1" applyAlignment="1" applyProtection="1">
      <alignment horizontal="right" vertical="center" shrinkToFit="1"/>
      <protection locked="0"/>
    </xf>
    <xf numFmtId="41" fontId="1" fillId="0" borderId="8" xfId="0" applyNumberFormat="1" applyFont="1" applyFill="1" applyBorder="1" applyAlignment="1" applyProtection="1">
      <alignment horizontal="right" vertical="center" shrinkToFit="1"/>
      <protection locked="0"/>
    </xf>
    <xf numFmtId="0" fontId="15" fillId="0" borderId="0" xfId="0" applyNumberFormat="1" applyFont="1" applyFill="1" applyBorder="1" applyAlignment="1">
      <alignment vertical="center"/>
    </xf>
    <xf numFmtId="0" fontId="15" fillId="0" borderId="0" xfId="0" applyNumberFormat="1" applyFont="1" applyAlignment="1">
      <alignment vertical="center"/>
    </xf>
    <xf numFmtId="0" fontId="16" fillId="0" borderId="0" xfId="67" applyNumberFormat="1" applyFont="1" applyFill="1" applyBorder="1"/>
    <xf numFmtId="190" fontId="14" fillId="0" borderId="0" xfId="0" applyNumberFormat="1" applyFont="1" applyFill="1" applyBorder="1" applyAlignment="1">
      <alignment vertical="center"/>
    </xf>
    <xf numFmtId="188" fontId="14" fillId="0" borderId="0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vertical="center"/>
    </xf>
    <xf numFmtId="0" fontId="17" fillId="0" borderId="0" xfId="0" applyNumberFormat="1" applyFont="1" applyAlignment="1">
      <alignment vertical="center"/>
    </xf>
    <xf numFmtId="0" fontId="18" fillId="0" borderId="0" xfId="0" applyNumberFormat="1" applyFont="1" applyFill="1" applyBorder="1" applyAlignment="1">
      <alignment vertical="center"/>
    </xf>
    <xf numFmtId="0" fontId="18" fillId="0" borderId="0" xfId="0" applyNumberFormat="1" applyFont="1" applyAlignment="1">
      <alignment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8" fillId="0" borderId="12" xfId="0" applyNumberFormat="1" applyFont="1" applyFill="1" applyBorder="1" applyAlignment="1">
      <alignment vertical="center"/>
    </xf>
    <xf numFmtId="182" fontId="1" fillId="0" borderId="0" xfId="38" applyNumberFormat="1" applyFont="1" applyFill="1" applyBorder="1" applyAlignment="1">
      <alignment horizontal="center" vertical="center" shrinkToFit="1"/>
    </xf>
    <xf numFmtId="0" fontId="18" fillId="0" borderId="0" xfId="0" applyNumberFormat="1" applyFont="1" applyFill="1" applyBorder="1" applyAlignment="1">
      <alignment vertical="center" shrinkToFit="1"/>
    </xf>
    <xf numFmtId="0" fontId="18" fillId="0" borderId="0" xfId="0" applyNumberFormat="1" applyFont="1" applyAlignment="1">
      <alignment vertical="center" shrinkToFit="1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67" applyNumberFormat="1" applyFont="1" applyFill="1" applyBorder="1"/>
    <xf numFmtId="0" fontId="12" fillId="0" borderId="0" xfId="0" applyNumberFormat="1" applyFont="1" applyFill="1" applyAlignment="1">
      <alignment vertical="center"/>
    </xf>
    <xf numFmtId="41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right" vertical="center"/>
    </xf>
    <xf numFmtId="0" fontId="1" fillId="0" borderId="4" xfId="0" applyNumberFormat="1" applyFont="1" applyFill="1" applyBorder="1" applyAlignment="1">
      <alignment vertical="center"/>
    </xf>
    <xf numFmtId="41" fontId="1" fillId="0" borderId="3" xfId="0" applyNumberFormat="1" applyFont="1" applyFill="1" applyBorder="1" applyAlignment="1">
      <alignment horizontal="center" vertical="center"/>
    </xf>
    <xf numFmtId="41" fontId="1" fillId="0" borderId="3" xfId="0" applyNumberFormat="1" applyFont="1" applyFill="1" applyBorder="1" applyAlignment="1">
      <alignment horizontal="right" vertical="center"/>
    </xf>
    <xf numFmtId="176" fontId="1" fillId="0" borderId="3" xfId="0" applyNumberFormat="1" applyFont="1" applyFill="1" applyBorder="1" applyAlignment="1">
      <alignment horizontal="right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3" fillId="0" borderId="0" xfId="69" applyNumberFormat="1" applyFont="1" applyFill="1" applyBorder="1" applyAlignment="1">
      <alignment horizontal="left" vertical="center"/>
    </xf>
    <xf numFmtId="0" fontId="12" fillId="0" borderId="0" xfId="69" applyNumberFormat="1" applyFont="1" applyFill="1" applyBorder="1" applyAlignment="1">
      <alignment horizontal="left" vertical="center"/>
    </xf>
    <xf numFmtId="0" fontId="12" fillId="0" borderId="0" xfId="69" applyNumberFormat="1" applyFont="1" applyFill="1" applyBorder="1" applyAlignment="1">
      <alignment vertical="center"/>
    </xf>
    <xf numFmtId="0" fontId="12" fillId="0" borderId="0" xfId="69" applyNumberFormat="1" applyFont="1" applyAlignment="1">
      <alignment vertical="center"/>
    </xf>
    <xf numFmtId="0" fontId="11" fillId="0" borderId="0" xfId="69" applyNumberFormat="1" applyFont="1" applyFill="1" applyBorder="1" applyAlignment="1">
      <alignment vertical="center"/>
    </xf>
    <xf numFmtId="0" fontId="11" fillId="0" borderId="0" xfId="69" applyNumberFormat="1" applyFont="1" applyAlignment="1">
      <alignment vertical="center"/>
    </xf>
    <xf numFmtId="0" fontId="1" fillId="0" borderId="0" xfId="69" applyNumberFormat="1" applyFont="1" applyAlignment="1">
      <alignment vertical="center"/>
    </xf>
    <xf numFmtId="0" fontId="1" fillId="0" borderId="6" xfId="69" applyNumberFormat="1" applyFont="1" applyFill="1" applyBorder="1" applyAlignment="1">
      <alignment horizontal="center" vertical="center"/>
    </xf>
    <xf numFmtId="0" fontId="1" fillId="0" borderId="5" xfId="69" applyNumberFormat="1" applyFont="1" applyFill="1" applyBorder="1" applyAlignment="1">
      <alignment horizontal="center" vertical="center"/>
    </xf>
    <xf numFmtId="0" fontId="1" fillId="0" borderId="3" xfId="69" applyNumberFormat="1" applyFont="1" applyFill="1" applyBorder="1" applyAlignment="1">
      <alignment horizontal="center" vertical="center"/>
    </xf>
    <xf numFmtId="0" fontId="1" fillId="0" borderId="11" xfId="69" applyNumberFormat="1" applyFont="1" applyFill="1" applyBorder="1" applyAlignment="1">
      <alignment horizontal="center" vertical="center"/>
    </xf>
    <xf numFmtId="0" fontId="1" fillId="0" borderId="0" xfId="69" applyNumberFormat="1" applyFont="1" applyFill="1" applyBorder="1" applyAlignment="1">
      <alignment horizontal="center" vertical="center" shrinkToFit="1"/>
    </xf>
    <xf numFmtId="0" fontId="1" fillId="0" borderId="0" xfId="38" applyNumberFormat="1" applyFont="1" applyFill="1" applyBorder="1" applyAlignment="1">
      <alignment horizontal="center" vertical="center" shrinkToFit="1"/>
    </xf>
    <xf numFmtId="41" fontId="1" fillId="0" borderId="0" xfId="69" applyNumberFormat="1" applyFont="1" applyFill="1" applyBorder="1" applyAlignment="1">
      <alignment horizontal="center" vertical="center" shrinkToFit="1"/>
    </xf>
    <xf numFmtId="41" fontId="1" fillId="0" borderId="0" xfId="69" applyNumberFormat="1" applyFont="1" applyFill="1" applyBorder="1" applyAlignment="1">
      <alignment vertical="center" shrinkToFit="1"/>
    </xf>
    <xf numFmtId="41" fontId="1" fillId="0" borderId="0" xfId="69" applyNumberFormat="1" applyFont="1" applyFill="1" applyBorder="1" applyAlignment="1">
      <alignment horizontal="right" vertical="center" shrinkToFit="1"/>
    </xf>
    <xf numFmtId="0" fontId="1" fillId="0" borderId="0" xfId="69" applyNumberFormat="1" applyFont="1" applyAlignment="1">
      <alignment vertical="center" shrinkToFit="1"/>
    </xf>
    <xf numFmtId="0" fontId="1" fillId="0" borderId="0" xfId="69" applyNumberFormat="1" applyFont="1"/>
    <xf numFmtId="0" fontId="1" fillId="0" borderId="0" xfId="69" applyNumberFormat="1" applyFont="1" applyBorder="1"/>
    <xf numFmtId="41" fontId="1" fillId="0" borderId="5" xfId="69" applyNumberFormat="1" applyFont="1" applyFill="1" applyBorder="1" applyAlignment="1">
      <alignment horizontal="right" vertical="center" shrinkToFit="1"/>
    </xf>
    <xf numFmtId="41" fontId="1" fillId="0" borderId="0" xfId="77" applyNumberFormat="1" applyFont="1" applyFill="1" applyBorder="1" applyAlignment="1" applyProtection="1">
      <alignment horizontal="right" vertical="center" shrinkToFit="1"/>
      <protection locked="0"/>
    </xf>
    <xf numFmtId="41" fontId="1" fillId="0" borderId="0" xfId="77" applyNumberFormat="1" applyFont="1" applyFill="1" applyBorder="1" applyAlignment="1">
      <alignment horizontal="right" vertical="center" shrinkToFit="1"/>
    </xf>
    <xf numFmtId="0" fontId="0" fillId="0" borderId="0" xfId="69" applyNumberFormat="1" applyFont="1"/>
    <xf numFmtId="0" fontId="1" fillId="0" borderId="3" xfId="69" applyNumberFormat="1" applyFont="1" applyFill="1" applyBorder="1" applyAlignment="1">
      <alignment horizontal="center" vertical="center" shrinkToFit="1"/>
    </xf>
    <xf numFmtId="0" fontId="1" fillId="0" borderId="0" xfId="69" applyNumberFormat="1" applyFont="1" applyFill="1" applyBorder="1"/>
    <xf numFmtId="0" fontId="0" fillId="0" borderId="0" xfId="69" applyNumberFormat="1" applyFont="1" applyBorder="1"/>
    <xf numFmtId="0" fontId="12" fillId="0" borderId="0" xfId="0" applyNumberFormat="1" applyFont="1" applyFill="1" applyBorder="1" applyAlignment="1">
      <alignment vertical="center" shrinkToFit="1"/>
    </xf>
    <xf numFmtId="0" fontId="11" fillId="0" borderId="0" xfId="0" applyNumberFormat="1" applyFont="1" applyFill="1" applyBorder="1" applyAlignment="1">
      <alignment vertical="center" shrinkToFit="1"/>
    </xf>
    <xf numFmtId="0" fontId="11" fillId="0" borderId="0" xfId="0" applyNumberFormat="1" applyFont="1" applyFill="1" applyBorder="1" applyAlignment="1">
      <alignment horizontal="right" vertical="center" shrinkToFit="1"/>
    </xf>
    <xf numFmtId="0" fontId="1" fillId="0" borderId="5" xfId="0" quotePrefix="1" applyNumberFormat="1" applyFont="1" applyFill="1" applyBorder="1" applyAlignment="1">
      <alignment horizontal="center" vertical="center" shrinkToFit="1"/>
    </xf>
    <xf numFmtId="0" fontId="1" fillId="0" borderId="5" xfId="0" applyNumberFormat="1" applyFont="1" applyFill="1" applyBorder="1" applyAlignment="1">
      <alignment horizontal="center" vertical="center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41" fontId="1" fillId="0" borderId="0" xfId="38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Alignment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41" fontId="1" fillId="0" borderId="3" xfId="38" applyNumberFormat="1" applyFont="1" applyFill="1" applyBorder="1" applyAlignment="1" applyProtection="1">
      <alignment horizontal="center" vertical="center" shrinkToFit="1"/>
      <protection locked="0"/>
    </xf>
    <xf numFmtId="41" fontId="1" fillId="0" borderId="3" xfId="38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>
      <alignment shrinkToFit="1"/>
    </xf>
    <xf numFmtId="192" fontId="1" fillId="0" borderId="0" xfId="0" applyNumberFormat="1" applyFont="1" applyFill="1" applyBorder="1" applyAlignment="1">
      <alignment horizontal="center" vertical="center" wrapText="1"/>
    </xf>
    <xf numFmtId="192" fontId="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191" fontId="1" fillId="0" borderId="0" xfId="0" applyNumberFormat="1" applyFont="1" applyFill="1" applyBorder="1" applyAlignment="1">
      <alignment horizontal="center" vertical="center"/>
    </xf>
    <xf numFmtId="191" fontId="1" fillId="0" borderId="3" xfId="0" applyNumberFormat="1" applyFont="1" applyFill="1" applyBorder="1" applyAlignment="1">
      <alignment horizontal="center" vertical="center"/>
    </xf>
    <xf numFmtId="43" fontId="1" fillId="0" borderId="0" xfId="38" applyNumberFormat="1" applyFont="1" applyFill="1" applyBorder="1" applyAlignment="1" applyProtection="1">
      <alignment horizontal="center" vertical="center" shrinkToFit="1"/>
    </xf>
    <xf numFmtId="43" fontId="1" fillId="0" borderId="0" xfId="38" applyNumberFormat="1" applyFont="1" applyFill="1" applyBorder="1" applyAlignment="1" applyProtection="1">
      <alignment horizontal="right" vertical="center" shrinkToFit="1"/>
    </xf>
    <xf numFmtId="41" fontId="1" fillId="0" borderId="0" xfId="38" applyNumberFormat="1" applyFont="1" applyFill="1" applyBorder="1" applyAlignment="1" applyProtection="1">
      <alignment horizontal="right" vertical="center" shrinkToFit="1"/>
    </xf>
    <xf numFmtId="43" fontId="1" fillId="0" borderId="0" xfId="0" applyNumberFormat="1" applyFont="1" applyFill="1" applyBorder="1" applyAlignment="1" applyProtection="1">
      <alignment horizontal="center" vertical="center" shrinkToFit="1"/>
    </xf>
    <xf numFmtId="181" fontId="1" fillId="0" borderId="0" xfId="38" applyNumberFormat="1" applyFont="1" applyFill="1" applyBorder="1" applyAlignment="1" applyProtection="1">
      <alignment horizontal="center" vertical="center" shrinkToFit="1"/>
    </xf>
    <xf numFmtId="181" fontId="1" fillId="0" borderId="0" xfId="38" applyNumberFormat="1" applyFont="1" applyFill="1" applyBorder="1" applyAlignment="1" applyProtection="1">
      <alignment horizontal="center" vertical="center" shrinkToFit="1"/>
      <protection locked="0"/>
    </xf>
    <xf numFmtId="181" fontId="1" fillId="0" borderId="3" xfId="38" applyNumberFormat="1" applyFont="1" applyFill="1" applyBorder="1" applyAlignment="1" applyProtection="1">
      <alignment horizontal="center" vertical="center" shrinkToFit="1"/>
      <protection locked="0"/>
    </xf>
    <xf numFmtId="42" fontId="1" fillId="0" borderId="0" xfId="6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vertical="center"/>
    </xf>
    <xf numFmtId="41" fontId="1" fillId="0" borderId="3" xfId="38" applyNumberFormat="1" applyFont="1" applyFill="1" applyBorder="1" applyAlignment="1">
      <alignment horizontal="center" vertical="center" shrinkToFit="1"/>
    </xf>
    <xf numFmtId="0" fontId="13" fillId="0" borderId="0" xfId="0" applyNumberFormat="1" applyFont="1" applyFill="1" applyBorder="1" applyAlignment="1">
      <alignment vertical="center"/>
    </xf>
    <xf numFmtId="0" fontId="13" fillId="0" borderId="0" xfId="0" applyNumberFormat="1" applyFont="1" applyAlignment="1">
      <alignment vertical="center"/>
    </xf>
    <xf numFmtId="0" fontId="1" fillId="0" borderId="12" xfId="0" applyNumberFormat="1" applyFont="1" applyFill="1" applyBorder="1" applyAlignment="1">
      <alignment vertical="center"/>
    </xf>
    <xf numFmtId="41" fontId="1" fillId="0" borderId="0" xfId="0" applyNumberFormat="1" applyFont="1" applyFill="1" applyBorder="1" applyAlignment="1">
      <alignment horizontal="center" vertical="center" shrinkToFit="1"/>
    </xf>
    <xf numFmtId="179" fontId="1" fillId="0" borderId="0" xfId="0" applyNumberFormat="1" applyFont="1" applyFill="1" applyBorder="1" applyAlignment="1">
      <alignment vertical="center" shrinkToFit="1"/>
    </xf>
    <xf numFmtId="179" fontId="1" fillId="0" borderId="0" xfId="0" applyNumberFormat="1" applyFont="1" applyAlignment="1">
      <alignment vertical="center" shrinkToFit="1"/>
    </xf>
    <xf numFmtId="41" fontId="1" fillId="0" borderId="0" xfId="0" applyNumberFormat="1" applyFont="1" applyFill="1" applyBorder="1" applyAlignment="1" applyProtection="1">
      <alignment horizontal="center" vertical="center" shrinkToFit="1"/>
    </xf>
    <xf numFmtId="41" fontId="1" fillId="0" borderId="0" xfId="0" applyNumberFormat="1" applyFont="1" applyFill="1" applyBorder="1" applyAlignment="1" applyProtection="1">
      <alignment horizontal="center" vertical="center" shrinkToFit="1"/>
      <protection locked="0"/>
    </xf>
    <xf numFmtId="179" fontId="11" fillId="0" borderId="0" xfId="0" applyNumberFormat="1" applyFont="1" applyFill="1" applyBorder="1" applyAlignment="1">
      <alignment vertical="center"/>
    </xf>
    <xf numFmtId="179" fontId="11" fillId="0" borderId="0" xfId="0" applyNumberFormat="1" applyFont="1" applyAlignment="1">
      <alignment vertical="center"/>
    </xf>
    <xf numFmtId="177" fontId="1" fillId="0" borderId="0" xfId="0" applyNumberFormat="1" applyFont="1" applyFill="1" applyBorder="1" applyAlignment="1">
      <alignment horizontal="center" vertical="center" shrinkToFit="1"/>
    </xf>
    <xf numFmtId="180" fontId="1" fillId="0" borderId="0" xfId="38" applyNumberFormat="1" applyFont="1" applyFill="1" applyBorder="1" applyAlignment="1">
      <alignment vertical="center" shrinkToFit="1"/>
    </xf>
    <xf numFmtId="185" fontId="1" fillId="0" borderId="0" xfId="0" applyNumberFormat="1" applyFont="1" applyFill="1" applyBorder="1" applyAlignment="1">
      <alignment vertical="center" shrinkToFit="1"/>
    </xf>
    <xf numFmtId="185" fontId="1" fillId="0" borderId="0" xfId="0" applyNumberFormat="1" applyFont="1" applyAlignment="1">
      <alignment vertical="center" shrinkToFit="1"/>
    </xf>
    <xf numFmtId="41" fontId="1" fillId="0" borderId="0" xfId="38" applyNumberFormat="1" applyFont="1" applyFill="1" applyBorder="1" applyAlignment="1">
      <alignment vertical="center"/>
    </xf>
    <xf numFmtId="182" fontId="1" fillId="0" borderId="0" xfId="38" applyNumberFormat="1" applyFont="1" applyFill="1" applyBorder="1" applyAlignment="1">
      <alignment vertical="center"/>
    </xf>
    <xf numFmtId="176" fontId="1" fillId="0" borderId="0" xfId="38" applyNumberFormat="1" applyFont="1" applyFill="1" applyBorder="1" applyAlignment="1">
      <alignment horizontal="right" vertical="center"/>
    </xf>
    <xf numFmtId="41" fontId="1" fillId="0" borderId="0" xfId="38" applyNumberFormat="1" applyFont="1" applyFill="1" applyBorder="1" applyAlignment="1">
      <alignment horizontal="right" vertical="center"/>
    </xf>
    <xf numFmtId="182" fontId="1" fillId="0" borderId="0" xfId="38" applyNumberFormat="1" applyFont="1" applyFill="1" applyBorder="1" applyAlignment="1">
      <alignment horizontal="right" vertical="center"/>
    </xf>
    <xf numFmtId="41" fontId="1" fillId="0" borderId="0" xfId="78" applyNumberFormat="1" applyFont="1" applyFill="1" applyBorder="1" applyAlignment="1">
      <alignment vertical="center"/>
    </xf>
    <xf numFmtId="177" fontId="1" fillId="0" borderId="3" xfId="0" applyNumberFormat="1" applyFont="1" applyFill="1" applyBorder="1" applyAlignment="1">
      <alignment horizontal="center" vertical="center" shrinkToFit="1"/>
    </xf>
    <xf numFmtId="182" fontId="4" fillId="0" borderId="3" xfId="38" applyNumberFormat="1" applyFont="1" applyFill="1" applyBorder="1" applyAlignment="1">
      <alignment vertical="center"/>
    </xf>
    <xf numFmtId="176" fontId="4" fillId="0" borderId="3" xfId="38" applyNumberFormat="1" applyFont="1" applyFill="1" applyBorder="1" applyAlignment="1">
      <alignment horizontal="right" vertical="center"/>
    </xf>
    <xf numFmtId="176" fontId="1" fillId="0" borderId="0" xfId="0" applyNumberFormat="1" applyFont="1" applyFill="1" applyBorder="1" applyAlignment="1">
      <alignment vertical="center"/>
    </xf>
    <xf numFmtId="41" fontId="1" fillId="0" borderId="0" xfId="38" applyNumberFormat="1" applyFont="1" applyFill="1" applyBorder="1" applyAlignment="1">
      <alignment horizontal="right" vertical="center" shrinkToFit="1"/>
    </xf>
    <xf numFmtId="186" fontId="1" fillId="0" borderId="0" xfId="0" applyNumberFormat="1" applyFont="1" applyFill="1" applyBorder="1" applyAlignment="1">
      <alignment vertical="center" shrinkToFit="1"/>
    </xf>
    <xf numFmtId="41" fontId="1" fillId="0" borderId="0" xfId="38" applyNumberFormat="1" applyFont="1" applyFill="1" applyBorder="1" applyAlignment="1" applyProtection="1">
      <alignment vertical="center" shrinkToFit="1"/>
      <protection locked="0"/>
    </xf>
    <xf numFmtId="41" fontId="1" fillId="0" borderId="3" xfId="60" applyNumberFormat="1" applyFont="1" applyFill="1" applyBorder="1" applyAlignment="1">
      <alignment horizontal="right" vertical="center"/>
    </xf>
    <xf numFmtId="41" fontId="1" fillId="0" borderId="3" xfId="78" applyNumberFormat="1" applyFont="1" applyBorder="1" applyAlignment="1">
      <alignment horizontal="right" vertical="center"/>
    </xf>
    <xf numFmtId="41" fontId="1" fillId="0" borderId="3" xfId="78" applyNumberFormat="1" applyFont="1" applyFill="1" applyBorder="1" applyAlignment="1">
      <alignment horizontal="right" vertical="center"/>
    </xf>
    <xf numFmtId="41" fontId="1" fillId="0" borderId="3" xfId="38" applyNumberFormat="1" applyFont="1" applyFill="1" applyBorder="1" applyAlignment="1" applyProtection="1">
      <alignment vertical="center" shrinkToFit="1"/>
      <protection locked="0"/>
    </xf>
    <xf numFmtId="41" fontId="1" fillId="0" borderId="3" xfId="38" applyNumberFormat="1" applyFont="1" applyFill="1" applyBorder="1" applyAlignment="1">
      <alignment vertical="center"/>
    </xf>
    <xf numFmtId="182" fontId="1" fillId="0" borderId="3" xfId="38" applyNumberFormat="1" applyFont="1" applyFill="1" applyBorder="1" applyAlignment="1">
      <alignment vertical="center"/>
    </xf>
    <xf numFmtId="176" fontId="1" fillId="0" borderId="3" xfId="38" applyNumberFormat="1" applyFont="1" applyFill="1" applyBorder="1" applyAlignment="1">
      <alignment horizontal="right" vertical="center"/>
    </xf>
    <xf numFmtId="41" fontId="1" fillId="0" borderId="3" xfId="38" applyNumberFormat="1" applyFont="1" applyFill="1" applyBorder="1" applyAlignment="1">
      <alignment horizontal="right" vertical="center"/>
    </xf>
    <xf numFmtId="41" fontId="1" fillId="0" borderId="4" xfId="0" applyNumberFormat="1" applyFont="1" applyFill="1" applyBorder="1" applyAlignment="1">
      <alignment vertical="center"/>
    </xf>
    <xf numFmtId="182" fontId="1" fillId="0" borderId="3" xfId="38" applyNumberFormat="1" applyFont="1" applyFill="1" applyBorder="1" applyAlignment="1">
      <alignment horizontal="right" vertical="center"/>
    </xf>
    <xf numFmtId="41" fontId="1" fillId="0" borderId="3" xfId="78" applyNumberFormat="1" applyFont="1" applyFill="1" applyBorder="1" applyAlignment="1">
      <alignment vertical="center"/>
    </xf>
    <xf numFmtId="0" fontId="1" fillId="0" borderId="26" xfId="0" applyNumberFormat="1" applyFont="1" applyFill="1" applyBorder="1" applyAlignment="1">
      <alignment horizontal="center" vertical="center" shrinkToFit="1"/>
    </xf>
    <xf numFmtId="41" fontId="1" fillId="0" borderId="26" xfId="38" applyNumberFormat="1" applyFont="1" applyFill="1" applyBorder="1" applyAlignment="1">
      <alignment horizontal="center" vertical="center" shrinkToFit="1"/>
    </xf>
    <xf numFmtId="41" fontId="1" fillId="0" borderId="26" xfId="38" applyNumberFormat="1" applyFont="1" applyFill="1" applyBorder="1" applyAlignment="1">
      <alignment horizontal="center" vertical="center" shrinkToFit="1"/>
    </xf>
    <xf numFmtId="41" fontId="1" fillId="3" borderId="27" xfId="38" applyNumberFormat="1" applyFont="1" applyFill="1" applyBorder="1" applyAlignment="1">
      <alignment horizontal="center" vertical="center" shrinkToFit="1"/>
    </xf>
    <xf numFmtId="41" fontId="1" fillId="3" borderId="27" xfId="38" applyNumberFormat="1" applyFont="1" applyFill="1" applyBorder="1" applyAlignment="1">
      <alignment horizontal="center" vertical="center" shrinkToFit="1"/>
    </xf>
    <xf numFmtId="0" fontId="1" fillId="0" borderId="5" xfId="0" applyNumberFormat="1" applyFont="1" applyFill="1" applyBorder="1" applyAlignment="1">
      <alignment vertical="center"/>
    </xf>
    <xf numFmtId="189" fontId="1" fillId="0" borderId="0" xfId="0" applyNumberFormat="1" applyFont="1" applyFill="1" applyBorder="1" applyAlignment="1">
      <alignment horizontal="center" vertical="center" wrapText="1"/>
    </xf>
    <xf numFmtId="189" fontId="1" fillId="0" borderId="0" xfId="0" applyNumberFormat="1" applyFont="1" applyFill="1" applyBorder="1" applyAlignment="1">
      <alignment horizontal="center" vertical="center"/>
    </xf>
    <xf numFmtId="189" fontId="1" fillId="0" borderId="0" xfId="0" applyNumberFormat="1" applyFont="1" applyFill="1" applyBorder="1" applyAlignment="1">
      <alignment horizontal="right" vertical="center"/>
    </xf>
    <xf numFmtId="189" fontId="1" fillId="0" borderId="3" xfId="0" applyNumberFormat="1" applyFont="1" applyFill="1" applyBorder="1" applyAlignment="1">
      <alignment horizontal="right" vertical="center"/>
    </xf>
    <xf numFmtId="0" fontId="1" fillId="0" borderId="4" xfId="0" applyNumberFormat="1" applyFont="1" applyFill="1" applyBorder="1" applyAlignment="1">
      <alignment horizontal="left" vertical="center"/>
    </xf>
    <xf numFmtId="0" fontId="1" fillId="3" borderId="3" xfId="0" applyNumberFormat="1" applyFont="1" applyFill="1" applyBorder="1" applyAlignment="1">
      <alignment horizontal="center" vertical="center" shrinkToFit="1"/>
    </xf>
    <xf numFmtId="41" fontId="1" fillId="3" borderId="3" xfId="38" applyNumberFormat="1" applyFont="1" applyFill="1" applyBorder="1" applyAlignment="1">
      <alignment horizontal="center" vertical="center" shrinkToFit="1"/>
    </xf>
    <xf numFmtId="182" fontId="1" fillId="3" borderId="3" xfId="38" applyNumberFormat="1" applyFont="1" applyFill="1" applyBorder="1" applyAlignment="1">
      <alignment horizontal="center" vertical="center" shrinkToFit="1"/>
    </xf>
    <xf numFmtId="0" fontId="1" fillId="3" borderId="28" xfId="0" applyNumberFormat="1" applyFont="1" applyFill="1" applyBorder="1" applyAlignment="1">
      <alignment horizontal="center" vertical="center" shrinkToFit="1"/>
    </xf>
    <xf numFmtId="41" fontId="1" fillId="3" borderId="29" xfId="38" applyNumberFormat="1" applyFont="1" applyFill="1" applyBorder="1" applyAlignment="1">
      <alignment horizontal="center" vertical="center" shrinkToFit="1"/>
    </xf>
    <xf numFmtId="41" fontId="1" fillId="3" borderId="28" xfId="38" applyNumberFormat="1" applyFont="1" applyFill="1" applyBorder="1" applyAlignment="1">
      <alignment horizontal="center" vertical="center" shrinkToFit="1"/>
    </xf>
    <xf numFmtId="41" fontId="1" fillId="3" borderId="28" xfId="38" applyNumberFormat="1" applyFont="1" applyFill="1" applyBorder="1" applyAlignment="1">
      <alignment horizontal="center" vertical="center" shrinkToFit="1"/>
    </xf>
    <xf numFmtId="41" fontId="1" fillId="3" borderId="30" xfId="38" applyNumberFormat="1" applyFont="1" applyFill="1" applyBorder="1" applyAlignment="1">
      <alignment horizontal="center" vertical="center" shrinkToFit="1"/>
    </xf>
    <xf numFmtId="182" fontId="1" fillId="3" borderId="29" xfId="38" applyNumberFormat="1" applyFont="1" applyFill="1" applyBorder="1" applyAlignment="1">
      <alignment horizontal="center" vertical="center" shrinkToFit="1"/>
    </xf>
    <xf numFmtId="41" fontId="1" fillId="3" borderId="31" xfId="38" applyNumberFormat="1" applyFont="1" applyFill="1" applyBorder="1" applyAlignment="1">
      <alignment horizontal="center" vertical="center" shrinkToFit="1"/>
    </xf>
    <xf numFmtId="41" fontId="1" fillId="3" borderId="32" xfId="38" applyNumberFormat="1" applyFont="1" applyFill="1" applyBorder="1" applyAlignment="1">
      <alignment horizontal="center" vertical="center" shrinkToFit="1"/>
    </xf>
    <xf numFmtId="184" fontId="1" fillId="0" borderId="2" xfId="0" applyNumberFormat="1" applyFont="1" applyFill="1" applyBorder="1" applyAlignment="1">
      <alignment horizontal="center" vertical="center"/>
    </xf>
    <xf numFmtId="184" fontId="1" fillId="0" borderId="2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41" fontId="1" fillId="0" borderId="0" xfId="60" applyNumberFormat="1" applyFont="1" applyFill="1" applyBorder="1" applyAlignment="1">
      <alignment horizontal="right" vertical="center"/>
    </xf>
    <xf numFmtId="41" fontId="1" fillId="0" borderId="0" xfId="78" applyNumberFormat="1" applyFont="1" applyBorder="1" applyAlignment="1">
      <alignment horizontal="right" vertical="center"/>
    </xf>
    <xf numFmtId="41" fontId="1" fillId="0" borderId="0" xfId="78" applyNumberFormat="1" applyFont="1" applyFill="1" applyBorder="1" applyAlignment="1">
      <alignment horizontal="right" vertical="center"/>
    </xf>
    <xf numFmtId="176" fontId="4" fillId="0" borderId="0" xfId="38" applyNumberFormat="1" applyFont="1" applyFill="1" applyBorder="1" applyAlignment="1">
      <alignment horizontal="right" vertical="center"/>
    </xf>
    <xf numFmtId="182" fontId="4" fillId="0" borderId="0" xfId="38" applyNumberFormat="1" applyFont="1" applyFill="1" applyBorder="1" applyAlignment="1">
      <alignment vertical="center"/>
    </xf>
    <xf numFmtId="41" fontId="1" fillId="0" borderId="4" xfId="37" applyFont="1" applyFill="1" applyBorder="1" applyAlignment="1">
      <alignment vertical="center"/>
    </xf>
    <xf numFmtId="41" fontId="1" fillId="0" borderId="0" xfId="37" applyFont="1" applyFill="1" applyBorder="1" applyAlignment="1">
      <alignment vertical="center"/>
    </xf>
    <xf numFmtId="41" fontId="1" fillId="0" borderId="3" xfId="37" applyFont="1" applyFill="1" applyBorder="1" applyAlignment="1">
      <alignment vertical="center"/>
    </xf>
    <xf numFmtId="41" fontId="38" fillId="0" borderId="0" xfId="38" applyFont="1" applyFill="1" applyBorder="1" applyAlignment="1" applyProtection="1">
      <alignment horizontal="right" vertical="center" shrinkToFit="1"/>
      <protection locked="0"/>
    </xf>
    <xf numFmtId="41" fontId="38" fillId="0" borderId="0" xfId="38" applyFont="1" applyFill="1" applyBorder="1" applyAlignment="1" applyProtection="1">
      <alignment horizontal="center" vertical="center" shrinkToFit="1"/>
      <protection locked="0"/>
    </xf>
    <xf numFmtId="43" fontId="38" fillId="0" borderId="0" xfId="38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69" applyNumberFormat="1" applyFont="1" applyFill="1" applyBorder="1" applyAlignment="1">
      <alignment horizontal="center" vertical="center" shrinkToFit="1"/>
    </xf>
    <xf numFmtId="0" fontId="11" fillId="0" borderId="0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vertical="center"/>
    </xf>
    <xf numFmtId="41" fontId="1" fillId="0" borderId="0" xfId="69" applyNumberFormat="1" applyFont="1" applyFill="1" applyBorder="1"/>
    <xf numFmtId="41" fontId="40" fillId="0" borderId="5" xfId="77" applyNumberFormat="1" applyFont="1" applyFill="1" applyBorder="1" applyAlignment="1">
      <alignment horizontal="right" vertical="center" shrinkToFit="1"/>
    </xf>
    <xf numFmtId="41" fontId="40" fillId="0" borderId="5" xfId="69" applyNumberFormat="1" applyFont="1" applyFill="1" applyBorder="1" applyAlignment="1">
      <alignment horizontal="right" vertical="center" shrinkToFit="1"/>
    </xf>
    <xf numFmtId="41" fontId="40" fillId="0" borderId="5" xfId="77" applyNumberFormat="1" applyFont="1" applyFill="1" applyBorder="1" applyAlignment="1" applyProtection="1">
      <alignment horizontal="right" vertical="center" shrinkToFit="1"/>
      <protection locked="0"/>
    </xf>
    <xf numFmtId="185" fontId="1" fillId="0" borderId="5" xfId="0" applyNumberFormat="1" applyFont="1" applyFill="1" applyBorder="1" applyAlignment="1">
      <alignment horizontal="center" vertical="center" wrapText="1"/>
    </xf>
    <xf numFmtId="185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0" fillId="0" borderId="13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quotePrefix="1" applyNumberFormat="1" applyFont="1" applyFill="1" applyBorder="1" applyAlignment="1">
      <alignment horizontal="center" vertical="center"/>
    </xf>
    <xf numFmtId="0" fontId="1" fillId="0" borderId="4" xfId="69" applyNumberFormat="1" applyFont="1" applyFill="1" applyBorder="1" applyAlignment="1">
      <alignment horizontal="center" vertical="center" shrinkToFit="1"/>
    </xf>
    <xf numFmtId="0" fontId="1" fillId="0" borderId="0" xfId="69" applyNumberFormat="1" applyFont="1" applyFill="1" applyBorder="1" applyAlignment="1">
      <alignment horizontal="center" vertical="center" shrinkToFit="1"/>
    </xf>
    <xf numFmtId="0" fontId="11" fillId="0" borderId="0" xfId="69" applyNumberFormat="1" applyFont="1" applyFill="1" applyBorder="1" applyAlignment="1">
      <alignment horizontal="right" vertical="center"/>
    </xf>
    <xf numFmtId="0" fontId="1" fillId="0" borderId="4" xfId="69" applyNumberFormat="1" applyFont="1" applyFill="1" applyBorder="1" applyAlignment="1">
      <alignment horizontal="center" vertical="center"/>
    </xf>
    <xf numFmtId="0" fontId="1" fillId="0" borderId="3" xfId="69" applyNumberFormat="1" applyFont="1" applyFill="1" applyBorder="1" applyAlignment="1">
      <alignment horizontal="center" vertical="center"/>
    </xf>
    <xf numFmtId="0" fontId="1" fillId="0" borderId="16" xfId="69" applyNumberFormat="1" applyFont="1" applyFill="1" applyBorder="1" applyAlignment="1">
      <alignment horizontal="center" vertical="center"/>
    </xf>
    <xf numFmtId="0" fontId="1" fillId="0" borderId="12" xfId="69" applyNumberFormat="1" applyFont="1" applyFill="1" applyBorder="1" applyAlignment="1">
      <alignment horizontal="center" vertical="center"/>
    </xf>
    <xf numFmtId="0" fontId="1" fillId="0" borderId="0" xfId="69" applyNumberFormat="1" applyFont="1" applyFill="1" applyBorder="1" applyAlignment="1">
      <alignment horizontal="center" vertical="center" wrapText="1"/>
    </xf>
    <xf numFmtId="0" fontId="1" fillId="0" borderId="3" xfId="69" applyNumberFormat="1" applyFont="1" applyFill="1" applyBorder="1" applyAlignment="1">
      <alignment horizontal="center" vertical="center" shrinkToFit="1"/>
    </xf>
    <xf numFmtId="0" fontId="11" fillId="0" borderId="0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shrinkToFit="1"/>
    </xf>
    <xf numFmtId="0" fontId="1" fillId="0" borderId="5" xfId="0" quotePrefix="1" applyNumberFormat="1" applyFont="1" applyFill="1" applyBorder="1" applyAlignment="1">
      <alignment horizontal="center" vertical="center" shrinkToFit="1"/>
    </xf>
    <xf numFmtId="0" fontId="1" fillId="0" borderId="11" xfId="0" applyNumberFormat="1" applyFont="1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>
      <alignment horizontal="center" vertical="center" shrinkToFit="1"/>
    </xf>
    <xf numFmtId="0" fontId="1" fillId="0" borderId="2" xfId="0" applyNumberFormat="1" applyFont="1" applyBorder="1" applyAlignment="1">
      <alignment horizontal="center" vertical="center" shrinkToFit="1"/>
    </xf>
    <xf numFmtId="0" fontId="1" fillId="0" borderId="7" xfId="0" applyNumberFormat="1" applyFont="1" applyFill="1" applyBorder="1" applyAlignment="1">
      <alignment horizontal="center" vertical="center" shrinkToFit="1"/>
    </xf>
    <xf numFmtId="0" fontId="1" fillId="0" borderId="7" xfId="0" quotePrefix="1" applyNumberFormat="1" applyFont="1" applyFill="1" applyBorder="1" applyAlignment="1">
      <alignment horizontal="center" vertical="center" shrinkToFit="1"/>
    </xf>
    <xf numFmtId="0" fontId="1" fillId="0" borderId="2" xfId="0" quotePrefix="1" applyNumberFormat="1" applyFont="1" applyBorder="1" applyAlignment="1">
      <alignment horizontal="center" vertical="center" shrinkToFi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 vertical="center" shrinkToFit="1"/>
    </xf>
    <xf numFmtId="0" fontId="11" fillId="0" borderId="0" xfId="0" applyNumberFormat="1" applyFont="1" applyBorder="1" applyAlignment="1">
      <alignment horizontal="right" vertical="center" shrinkToFit="1"/>
    </xf>
    <xf numFmtId="41" fontId="1" fillId="0" borderId="5" xfId="0" applyNumberFormat="1" applyFont="1" applyFill="1" applyBorder="1" applyAlignment="1">
      <alignment horizontal="center" vertical="center" shrinkToFit="1"/>
    </xf>
    <xf numFmtId="41" fontId="1" fillId="0" borderId="4" xfId="0" applyNumberFormat="1" applyFont="1" applyFill="1" applyBorder="1" applyAlignment="1">
      <alignment horizontal="center" vertical="center" wrapText="1"/>
    </xf>
    <xf numFmtId="41" fontId="1" fillId="0" borderId="0" xfId="0" applyNumberFormat="1" applyFont="1" applyFill="1" applyBorder="1" applyAlignment="1">
      <alignment horizontal="center" vertical="center" wrapText="1"/>
    </xf>
    <xf numFmtId="41" fontId="1" fillId="0" borderId="3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178" fontId="1" fillId="0" borderId="16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178" fontId="1" fillId="0" borderId="12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left" vertical="center"/>
    </xf>
    <xf numFmtId="0" fontId="1" fillId="0" borderId="4" xfId="0" applyNumberFormat="1" applyFont="1" applyFill="1" applyBorder="1" applyAlignment="1">
      <alignment horizontal="left" vertical="center"/>
    </xf>
    <xf numFmtId="0" fontId="1" fillId="0" borderId="12" xfId="0" applyNumberFormat="1" applyFont="1" applyFill="1" applyBorder="1" applyAlignment="1">
      <alignment horizontal="left"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 shrinkToFit="1"/>
    </xf>
    <xf numFmtId="0" fontId="1" fillId="0" borderId="12" xfId="0" applyNumberFormat="1" applyFont="1" applyFill="1" applyBorder="1" applyAlignment="1">
      <alignment vertical="center" shrinkToFit="1"/>
    </xf>
    <xf numFmtId="0" fontId="1" fillId="0" borderId="9" xfId="0" applyNumberFormat="1" applyFont="1" applyFill="1" applyBorder="1" applyAlignment="1">
      <alignment horizontal="center" vertical="center" shrinkToFit="1"/>
    </xf>
    <xf numFmtId="0" fontId="1" fillId="0" borderId="10" xfId="0" applyNumberFormat="1" applyFont="1" applyFill="1" applyBorder="1" applyAlignment="1">
      <alignment vertical="center" shrinkToFit="1"/>
    </xf>
    <xf numFmtId="0" fontId="1" fillId="0" borderId="6" xfId="0" applyNumberFormat="1" applyFont="1" applyFill="1" applyBorder="1" applyAlignment="1">
      <alignment vertical="center" shrinkToFit="1"/>
    </xf>
    <xf numFmtId="0" fontId="1" fillId="0" borderId="8" xfId="0" applyNumberFormat="1" applyFont="1" applyFill="1" applyBorder="1" applyAlignment="1">
      <alignment vertical="center" shrinkToFit="1"/>
    </xf>
    <xf numFmtId="0" fontId="11" fillId="0" borderId="0" xfId="0" applyNumberFormat="1" applyFont="1" applyFill="1" applyBorder="1" applyAlignment="1">
      <alignment horizontal="right" vertical="center" wrapText="1"/>
    </xf>
    <xf numFmtId="0" fontId="11" fillId="0" borderId="0" xfId="0" applyNumberFormat="1" applyFont="1" applyBorder="1" applyAlignment="1">
      <alignment horizontal="right" vertical="center"/>
    </xf>
    <xf numFmtId="0" fontId="1" fillId="0" borderId="3" xfId="0" applyNumberFormat="1" applyFont="1" applyFill="1" applyBorder="1" applyAlignment="1">
      <alignment vertical="center"/>
    </xf>
    <xf numFmtId="0" fontId="11" fillId="0" borderId="16" xfId="0" applyNumberFormat="1" applyFont="1" applyFill="1" applyBorder="1" applyAlignment="1">
      <alignment horizontal="left" vertical="center"/>
    </xf>
    <xf numFmtId="0" fontId="1" fillId="0" borderId="4" xfId="0" applyNumberFormat="1" applyFont="1" applyFill="1" applyBorder="1" applyAlignment="1">
      <alignment vertical="center"/>
    </xf>
  </cellXfs>
  <cellStyles count="79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Followed Hyperlink" xfId="19" xr:uid="{00000000-0005-0000-0000-000012000000}"/>
    <cellStyle name="Header1" xfId="20" xr:uid="{00000000-0005-0000-0000-000013000000}"/>
    <cellStyle name="Header2" xfId="21" xr:uid="{00000000-0005-0000-0000-000014000000}"/>
    <cellStyle name="Hyperlink" xfId="22" xr:uid="{00000000-0005-0000-0000-000015000000}"/>
    <cellStyle name="강조색1" xfId="23" builtinId="29" customBuiltin="1"/>
    <cellStyle name="강조색2" xfId="24" builtinId="33" customBuiltin="1"/>
    <cellStyle name="강조색2 2" xfId="25" xr:uid="{00000000-0005-0000-0000-000018000000}"/>
    <cellStyle name="강조색3" xfId="26" builtinId="37" customBuiltin="1"/>
    <cellStyle name="강조색4" xfId="27" builtinId="41" customBuiltin="1"/>
    <cellStyle name="강조색5" xfId="28" builtinId="45" customBuiltin="1"/>
    <cellStyle name="강조색6" xfId="29" builtinId="49" customBuiltin="1"/>
    <cellStyle name="경고문" xfId="30" builtinId="11" customBuiltin="1"/>
    <cellStyle name="계산" xfId="31" builtinId="22" customBuiltin="1"/>
    <cellStyle name="나쁨" xfId="32" builtinId="27" customBuiltin="1"/>
    <cellStyle name="메모" xfId="33" builtinId="10" customBuiltin="1"/>
    <cellStyle name="보통" xfId="34" builtinId="28" customBuiltin="1"/>
    <cellStyle name="설명 텍스트" xfId="35" builtinId="53" customBuiltin="1"/>
    <cellStyle name="셀 확인" xfId="36" builtinId="23" customBuiltin="1"/>
    <cellStyle name="쉼표 [0]" xfId="37" builtinId="6"/>
    <cellStyle name="쉼표 [0] 2" xfId="38" xr:uid="{00000000-0005-0000-0000-000025000000}"/>
    <cellStyle name="쉼표 [0] 2 2" xfId="39" xr:uid="{00000000-0005-0000-0000-000026000000}"/>
    <cellStyle name="쉼표 [0] 2 2 2" xfId="40" xr:uid="{00000000-0005-0000-0000-000027000000}"/>
    <cellStyle name="쉼표 [0] 2 3" xfId="41" xr:uid="{00000000-0005-0000-0000-000028000000}"/>
    <cellStyle name="쉼표 [0] 2 3 2" xfId="42" xr:uid="{00000000-0005-0000-0000-000029000000}"/>
    <cellStyle name="쉼표 [0] 2 4" xfId="43" xr:uid="{00000000-0005-0000-0000-00002A000000}"/>
    <cellStyle name="쉼표 [0] 3" xfId="44" xr:uid="{00000000-0005-0000-0000-00002B000000}"/>
    <cellStyle name="쉼표 [0] 3 2" xfId="45" xr:uid="{00000000-0005-0000-0000-00002C000000}"/>
    <cellStyle name="쉼표 [0] 4" xfId="46" xr:uid="{00000000-0005-0000-0000-00002D000000}"/>
    <cellStyle name="쉼표 [0] 4 2" xfId="47" xr:uid="{00000000-0005-0000-0000-00002E000000}"/>
    <cellStyle name="연결된 셀" xfId="48" builtinId="24" customBuiltin="1"/>
    <cellStyle name="요약" xfId="49" builtinId="25" customBuiltin="1"/>
    <cellStyle name="입력" xfId="50" builtinId="20" customBuiltin="1"/>
    <cellStyle name="제목" xfId="51" builtinId="15" customBuiltin="1"/>
    <cellStyle name="제목 1" xfId="52" builtinId="16" customBuiltin="1"/>
    <cellStyle name="제목 2" xfId="53" builtinId="17" customBuiltin="1"/>
    <cellStyle name="제목 3" xfId="54" builtinId="18" customBuiltin="1"/>
    <cellStyle name="제목 4" xfId="55" builtinId="19" customBuiltin="1"/>
    <cellStyle name="좋음" xfId="56" builtinId="26" customBuiltin="1"/>
    <cellStyle name="출력" xfId="57" builtinId="21" customBuiltin="1"/>
    <cellStyle name="콤마 [0]_95" xfId="58" xr:uid="{00000000-0005-0000-0000-000039000000}"/>
    <cellStyle name="콤마_95" xfId="59" xr:uid="{00000000-0005-0000-0000-00003A000000}"/>
    <cellStyle name="통화 [0] 2" xfId="60" xr:uid="{00000000-0005-0000-0000-00003B000000}"/>
    <cellStyle name="통화 [0] 2 2" xfId="61" xr:uid="{00000000-0005-0000-0000-00003C000000}"/>
    <cellStyle name="통화 [0] 2 2 2" xfId="62" xr:uid="{00000000-0005-0000-0000-00003D000000}"/>
    <cellStyle name="통화 [0] 2 3" xfId="63" xr:uid="{00000000-0005-0000-0000-00003E000000}"/>
    <cellStyle name="통화 [0] 3" xfId="64" xr:uid="{00000000-0005-0000-0000-00003F000000}"/>
    <cellStyle name="통화 [0] 3 2" xfId="65" xr:uid="{00000000-0005-0000-0000-000040000000}"/>
    <cellStyle name="표준" xfId="0" builtinId="0"/>
    <cellStyle name="표준 2" xfId="66" xr:uid="{00000000-0005-0000-0000-000042000000}"/>
    <cellStyle name="표준 2 2" xfId="67" xr:uid="{00000000-0005-0000-0000-000043000000}"/>
    <cellStyle name="표준 2 3" xfId="68" xr:uid="{00000000-0005-0000-0000-000044000000}"/>
    <cellStyle name="표준 3" xfId="69" xr:uid="{00000000-0005-0000-0000-000045000000}"/>
    <cellStyle name="표준 3 2" xfId="70" xr:uid="{00000000-0005-0000-0000-000046000000}"/>
    <cellStyle name="표준 4" xfId="71" xr:uid="{00000000-0005-0000-0000-000047000000}"/>
    <cellStyle name="표준 4 2" xfId="72" xr:uid="{00000000-0005-0000-0000-000048000000}"/>
    <cellStyle name="표준 4 2 2" xfId="73" xr:uid="{00000000-0005-0000-0000-000049000000}"/>
    <cellStyle name="표준 5" xfId="74" xr:uid="{00000000-0005-0000-0000-00004A000000}"/>
    <cellStyle name="표준 5 2" xfId="75" xr:uid="{00000000-0005-0000-0000-00004B000000}"/>
    <cellStyle name="표준 9" xfId="76" xr:uid="{00000000-0005-0000-0000-00004C000000}"/>
    <cellStyle name="표준_cht10주택.건설" xfId="77" xr:uid="{00000000-0005-0000-0000-00004D000000}"/>
    <cellStyle name="표준_Sheet1" xfId="78" xr:uid="{00000000-0005-0000-0000-00004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zoomScaleNormal="100" zoomScaleSheetLayoutView="4" workbookViewId="0"/>
  </sheetViews>
  <sheetFormatPr defaultRowHeight="14"/>
  <sheetData/>
  <phoneticPr fontId="25" type="noConversion"/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C140"/>
  <sheetViews>
    <sheetView zoomScaleNormal="100" zoomScaleSheetLayoutView="75" workbookViewId="0">
      <selection activeCell="C11" sqref="C11"/>
    </sheetView>
  </sheetViews>
  <sheetFormatPr defaultRowHeight="14"/>
  <cols>
    <col min="1" max="4" width="8.9140625" customWidth="1"/>
    <col min="16" max="29" width="8.9140625" style="13"/>
  </cols>
  <sheetData>
    <row r="1" spans="1:29" s="23" customFormat="1" ht="30" customHeight="1">
      <c r="A1" s="40" t="s">
        <v>284</v>
      </c>
      <c r="B1" s="46"/>
      <c r="C1" s="46"/>
      <c r="D1" s="46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s="25" customFormat="1" ht="19" customHeight="1">
      <c r="A2" s="325"/>
      <c r="B2" s="325"/>
      <c r="C2" s="325"/>
      <c r="D2" s="325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60" t="s">
        <v>176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s="3" customFormat="1" ht="21" customHeight="1">
      <c r="A3" s="290"/>
      <c r="B3" s="287" t="s">
        <v>42</v>
      </c>
      <c r="C3" s="282" t="s">
        <v>18</v>
      </c>
      <c r="D3" s="315"/>
      <c r="E3" s="315"/>
      <c r="F3" s="315"/>
      <c r="G3" s="315"/>
      <c r="H3" s="315"/>
      <c r="I3" s="315"/>
      <c r="J3" s="324"/>
      <c r="K3" s="234"/>
      <c r="L3" s="315" t="s">
        <v>97</v>
      </c>
      <c r="M3" s="315"/>
      <c r="N3" s="315"/>
      <c r="O3" s="315"/>
      <c r="P3" s="315"/>
      <c r="Q3" s="315"/>
      <c r="R3" s="315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3" customFormat="1" ht="21" customHeight="1">
      <c r="A4" s="292"/>
      <c r="B4" s="326"/>
      <c r="C4" s="294" t="s">
        <v>33</v>
      </c>
      <c r="D4" s="294" t="s">
        <v>39</v>
      </c>
      <c r="E4" s="294" t="s">
        <v>34</v>
      </c>
      <c r="F4" s="294" t="s">
        <v>46</v>
      </c>
      <c r="G4" s="294" t="s">
        <v>35</v>
      </c>
      <c r="H4" s="314" t="s">
        <v>148</v>
      </c>
      <c r="I4" s="294" t="s">
        <v>147</v>
      </c>
      <c r="J4" s="294" t="s">
        <v>154</v>
      </c>
      <c r="K4" s="294" t="s">
        <v>151</v>
      </c>
      <c r="L4" s="323" t="s">
        <v>43</v>
      </c>
      <c r="M4" s="281" t="s">
        <v>31</v>
      </c>
      <c r="N4" s="281" t="s">
        <v>157</v>
      </c>
      <c r="O4" s="281"/>
      <c r="P4" s="281" t="s">
        <v>36</v>
      </c>
      <c r="Q4" s="281" t="s">
        <v>260</v>
      </c>
      <c r="R4" s="292" t="s">
        <v>72</v>
      </c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3" customFormat="1" ht="21" customHeight="1">
      <c r="A5" s="291"/>
      <c r="B5" s="281"/>
      <c r="C5" s="294"/>
      <c r="D5" s="294"/>
      <c r="E5" s="294"/>
      <c r="F5" s="294"/>
      <c r="G5" s="294"/>
      <c r="H5" s="294"/>
      <c r="I5" s="294"/>
      <c r="J5" s="294"/>
      <c r="K5" s="294"/>
      <c r="L5" s="324"/>
      <c r="M5" s="294"/>
      <c r="N5" s="59" t="s">
        <v>50</v>
      </c>
      <c r="O5" s="59" t="s">
        <v>41</v>
      </c>
      <c r="P5" s="294"/>
      <c r="Q5" s="294"/>
      <c r="R5" s="291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s="3" customFormat="1" ht="21" customHeight="1">
      <c r="A6" s="61" t="s">
        <v>70</v>
      </c>
      <c r="B6" s="235">
        <v>0.30099999999999999</v>
      </c>
      <c r="C6" s="235">
        <v>0.312</v>
      </c>
      <c r="D6" s="236">
        <v>0</v>
      </c>
      <c r="E6" s="236">
        <v>0.185</v>
      </c>
      <c r="F6" s="236">
        <v>0.39200000000000002</v>
      </c>
      <c r="G6" s="237">
        <v>0</v>
      </c>
      <c r="H6" s="237">
        <v>0.43099999999999999</v>
      </c>
      <c r="I6" s="237">
        <v>0</v>
      </c>
      <c r="J6" s="237">
        <v>0</v>
      </c>
      <c r="K6" s="237">
        <v>0</v>
      </c>
      <c r="L6" s="237">
        <v>0.59799999999999998</v>
      </c>
      <c r="M6" s="237">
        <v>0.377</v>
      </c>
      <c r="N6" s="237">
        <v>0.215</v>
      </c>
      <c r="O6" s="237">
        <v>0.113</v>
      </c>
      <c r="P6" s="237">
        <v>4.9000000000000002E-2</v>
      </c>
      <c r="Q6" s="237">
        <v>0.13300000000000001</v>
      </c>
      <c r="R6" s="237">
        <v>0</v>
      </c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3" customFormat="1" ht="21" customHeight="1">
      <c r="A7" s="61" t="s">
        <v>66</v>
      </c>
      <c r="B7" s="235">
        <v>3.145</v>
      </c>
      <c r="C7" s="235">
        <v>3.9809999999999999</v>
      </c>
      <c r="D7" s="236">
        <v>0.96399999999999997</v>
      </c>
      <c r="E7" s="236">
        <v>-0.56999999999999995</v>
      </c>
      <c r="F7" s="236">
        <v>4.1509999999999998</v>
      </c>
      <c r="G7" s="237">
        <v>1.1599999999999999</v>
      </c>
      <c r="H7" s="237">
        <v>2.238</v>
      </c>
      <c r="I7" s="237">
        <v>0</v>
      </c>
      <c r="J7" s="237">
        <v>1.099</v>
      </c>
      <c r="K7" s="237">
        <v>0</v>
      </c>
      <c r="L7" s="237">
        <v>2.528</v>
      </c>
      <c r="M7" s="237">
        <v>5.319</v>
      </c>
      <c r="N7" s="237">
        <v>4.1189999999999998</v>
      </c>
      <c r="O7" s="237">
        <v>3.2869999999999999</v>
      </c>
      <c r="P7" s="237">
        <v>1.6950000000000001</v>
      </c>
      <c r="Q7" s="237">
        <v>-1E-3</v>
      </c>
      <c r="R7" s="237">
        <v>0</v>
      </c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s="3" customFormat="1" ht="21" customHeight="1">
      <c r="A8" s="61" t="s">
        <v>64</v>
      </c>
      <c r="B8" s="235">
        <v>1.56</v>
      </c>
      <c r="C8" s="235">
        <v>2.2320000000000002</v>
      </c>
      <c r="D8" s="236">
        <v>0.22600000000000001</v>
      </c>
      <c r="E8" s="236">
        <v>-8.2000000000000003E-2</v>
      </c>
      <c r="F8" s="236">
        <v>1.6679999999999999</v>
      </c>
      <c r="G8" s="236">
        <v>0.42199999999999999</v>
      </c>
      <c r="H8" s="236">
        <v>0.45700000000000002</v>
      </c>
      <c r="I8" s="236">
        <v>0</v>
      </c>
      <c r="J8" s="236">
        <v>0</v>
      </c>
      <c r="K8" s="236">
        <v>0</v>
      </c>
      <c r="L8" s="236">
        <v>1.657</v>
      </c>
      <c r="M8" s="236">
        <v>2.073</v>
      </c>
      <c r="N8" s="236">
        <v>2.4950000000000001</v>
      </c>
      <c r="O8" s="236">
        <v>1.444</v>
      </c>
      <c r="P8" s="236">
        <v>0.11700000000000001</v>
      </c>
      <c r="Q8" s="236">
        <v>0.32900000000000001</v>
      </c>
      <c r="R8" s="237" t="s">
        <v>71</v>
      </c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s="3" customFormat="1" ht="21" customHeight="1">
      <c r="A9" s="11" t="s">
        <v>67</v>
      </c>
      <c r="B9" s="237">
        <v>2.8879999999999999</v>
      </c>
      <c r="C9" s="237">
        <v>3.6760000000000002</v>
      </c>
      <c r="D9" s="237">
        <v>1.4870000000000001</v>
      </c>
      <c r="E9" s="237">
        <v>1.054</v>
      </c>
      <c r="F9" s="237">
        <v>3.0569999999999999</v>
      </c>
      <c r="G9" s="237">
        <v>1.0249999999999999</v>
      </c>
      <c r="H9" s="237">
        <v>0.52200000000000002</v>
      </c>
      <c r="I9" s="237" t="s">
        <v>71</v>
      </c>
      <c r="J9" s="237" t="s">
        <v>71</v>
      </c>
      <c r="K9" s="237" t="s">
        <v>71</v>
      </c>
      <c r="L9" s="237">
        <v>3.323</v>
      </c>
      <c r="M9" s="237">
        <v>3.6960000000000002</v>
      </c>
      <c r="N9" s="237">
        <v>4.1749999999999998</v>
      </c>
      <c r="O9" s="237">
        <v>2.69</v>
      </c>
      <c r="P9" s="237">
        <v>0.629</v>
      </c>
      <c r="Q9" s="237">
        <v>1.839</v>
      </c>
      <c r="R9" s="237" t="s">
        <v>71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s="3" customFormat="1" ht="21" customHeight="1">
      <c r="A10" s="11" t="s">
        <v>69</v>
      </c>
      <c r="B10" s="237">
        <v>1.7230000000000001</v>
      </c>
      <c r="C10" s="237">
        <v>2.4140000000000001</v>
      </c>
      <c r="D10" s="237">
        <v>1.5660000000000001</v>
      </c>
      <c r="E10" s="237">
        <v>1.181</v>
      </c>
      <c r="F10" s="237">
        <v>1.1639999999999999</v>
      </c>
      <c r="G10" s="237">
        <v>-0.221</v>
      </c>
      <c r="H10" s="237">
        <v>2.1000000000000001E-2</v>
      </c>
      <c r="I10" s="237">
        <v>0</v>
      </c>
      <c r="J10" s="237">
        <v>0</v>
      </c>
      <c r="K10" s="237">
        <v>0</v>
      </c>
      <c r="L10" s="237">
        <v>1.446</v>
      </c>
      <c r="M10" s="237">
        <v>1.0069999999999999</v>
      </c>
      <c r="N10" s="237">
        <v>1.3220000000000001</v>
      </c>
      <c r="O10" s="237">
        <v>2.8460000000000001</v>
      </c>
      <c r="P10" s="237">
        <v>0.26800000000000002</v>
      </c>
      <c r="Q10" s="237">
        <v>2.556</v>
      </c>
      <c r="R10" s="237" t="s">
        <v>71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s="3" customFormat="1" ht="21" customHeight="1">
      <c r="A11" s="30" t="s">
        <v>63</v>
      </c>
      <c r="B11" s="238">
        <v>0.60799999999999998</v>
      </c>
      <c r="C11" s="238">
        <v>-0.14399999999999999</v>
      </c>
      <c r="D11" s="238">
        <v>1.2999999999999999E-2</v>
      </c>
      <c r="E11" s="238">
        <v>1.4790000000000001</v>
      </c>
      <c r="F11" s="238">
        <v>1.23</v>
      </c>
      <c r="G11" s="238">
        <v>-0.63</v>
      </c>
      <c r="H11" s="238">
        <v>-0.30299999999999999</v>
      </c>
      <c r="I11" s="238" t="s">
        <v>71</v>
      </c>
      <c r="J11" s="238" t="s">
        <v>71</v>
      </c>
      <c r="K11" s="238" t="s">
        <v>71</v>
      </c>
      <c r="L11" s="238">
        <v>1.032</v>
      </c>
      <c r="M11" s="238">
        <v>1.5509999999999999</v>
      </c>
      <c r="N11" s="238">
        <v>-0.90200000000000002</v>
      </c>
      <c r="O11" s="238">
        <v>0.504</v>
      </c>
      <c r="P11" s="238">
        <v>-0.33</v>
      </c>
      <c r="Q11" s="238">
        <v>1.6020000000000001</v>
      </c>
      <c r="R11" s="238" t="s">
        <v>71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s="31" customFormat="1" ht="21" customHeight="1">
      <c r="A12" s="7" t="s">
        <v>0</v>
      </c>
      <c r="B12" s="47"/>
      <c r="C12" s="67"/>
      <c r="D12" s="67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29" s="31" customFormat="1" ht="16" customHeight="1">
      <c r="A13" s="7" t="s">
        <v>235</v>
      </c>
      <c r="B13" s="14"/>
      <c r="C13" s="67"/>
      <c r="D13" s="67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s="1" customFormat="1" ht="21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s="66" customFormat="1" ht="21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s="66" customFormat="1" ht="21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s="66" customFormat="1" ht="21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s="66" customFormat="1" ht="21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s="66" customFormat="1" ht="21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s="66" customFormat="1" ht="21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s="66" customFormat="1" ht="21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s="66" customFormat="1" ht="21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s="66" customFormat="1" ht="21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29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29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2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2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2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2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2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2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="13" customFormat="1"/>
    <row r="34" s="13" customFormat="1"/>
    <row r="35" s="13" customFormat="1"/>
    <row r="36" s="13" customFormat="1"/>
    <row r="37" s="13" customFormat="1"/>
    <row r="38" s="13" customFormat="1"/>
    <row r="39" s="13" customFormat="1"/>
    <row r="40" s="13" customFormat="1"/>
    <row r="41" s="13" customFormat="1"/>
    <row r="42" s="13" customFormat="1"/>
    <row r="43" s="13" customFormat="1"/>
    <row r="44" s="13" customFormat="1"/>
    <row r="45" s="13" customFormat="1"/>
    <row r="46" s="13" customFormat="1"/>
    <row r="47" s="13" customFormat="1"/>
    <row r="48" s="13" customFormat="1"/>
    <row r="49" s="13" customFormat="1"/>
    <row r="50" s="13" customFormat="1"/>
    <row r="51" s="13" customFormat="1"/>
    <row r="52" s="13" customFormat="1"/>
    <row r="53" s="13" customFormat="1"/>
    <row r="54" s="13" customFormat="1"/>
    <row r="55" s="13" customFormat="1"/>
    <row r="56" s="13" customFormat="1"/>
    <row r="57" s="13" customFormat="1"/>
    <row r="58" s="13" customFormat="1"/>
    <row r="59" s="13" customFormat="1"/>
    <row r="60" s="13" customFormat="1"/>
    <row r="61" s="13" customFormat="1"/>
    <row r="62" s="13" customFormat="1"/>
    <row r="63" s="13" customFormat="1"/>
    <row r="64" s="13" customFormat="1"/>
    <row r="65" s="13" customFormat="1"/>
    <row r="66" s="13" customFormat="1"/>
    <row r="67" s="13" customFormat="1"/>
    <row r="68" s="13" customFormat="1"/>
    <row r="69" s="13" customFormat="1"/>
    <row r="70" s="13" customFormat="1"/>
    <row r="71" s="13" customFormat="1"/>
    <row r="72" s="13" customFormat="1"/>
    <row r="73" s="13" customFormat="1"/>
    <row r="74" s="13" customFormat="1"/>
    <row r="75" s="13" customFormat="1"/>
    <row r="76" s="13" customFormat="1"/>
    <row r="77" s="13" customFormat="1"/>
    <row r="78" s="13" customFormat="1"/>
    <row r="79" s="13" customFormat="1"/>
    <row r="80" s="13" customFormat="1"/>
    <row r="81" s="13" customFormat="1"/>
    <row r="82" s="13" customFormat="1"/>
    <row r="83" s="13" customFormat="1"/>
    <row r="84" s="13" customFormat="1"/>
    <row r="85" s="13" customFormat="1"/>
    <row r="86" s="13" customFormat="1"/>
    <row r="87" s="13" customFormat="1"/>
    <row r="88" s="13" customFormat="1"/>
    <row r="89" s="13" customFormat="1"/>
    <row r="90" s="13" customFormat="1"/>
    <row r="91" s="13" customFormat="1"/>
    <row r="92" s="13" customFormat="1"/>
    <row r="93" s="13" customFormat="1"/>
    <row r="94" s="13" customFormat="1"/>
    <row r="95" s="13" customFormat="1"/>
    <row r="96" s="13" customFormat="1"/>
    <row r="97" s="13" customFormat="1"/>
    <row r="98" s="13" customFormat="1"/>
    <row r="99" s="13" customFormat="1"/>
    <row r="100" s="13" customFormat="1"/>
    <row r="101" s="13" customFormat="1"/>
    <row r="102" s="13" customFormat="1"/>
    <row r="103" s="13" customFormat="1"/>
    <row r="104" s="13" customFormat="1"/>
    <row r="105" s="13" customFormat="1"/>
    <row r="106" s="13" customFormat="1"/>
    <row r="107" s="13" customFormat="1"/>
    <row r="108" s="13" customFormat="1"/>
    <row r="109" s="13" customFormat="1"/>
    <row r="110" s="13" customFormat="1"/>
    <row r="111" s="13" customFormat="1"/>
    <row r="112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</sheetData>
  <mergeCells count="20">
    <mergeCell ref="Q4:Q5"/>
    <mergeCell ref="R4:R5"/>
    <mergeCell ref="H4:H5"/>
    <mergeCell ref="I4:I5"/>
    <mergeCell ref="J4:J5"/>
    <mergeCell ref="K4:K5"/>
    <mergeCell ref="L4:L5"/>
    <mergeCell ref="M4:M5"/>
    <mergeCell ref="A2:D2"/>
    <mergeCell ref="A3:A5"/>
    <mergeCell ref="B3:B5"/>
    <mergeCell ref="C3:J3"/>
    <mergeCell ref="L3:R3"/>
    <mergeCell ref="C4:C5"/>
    <mergeCell ref="D4:D5"/>
    <mergeCell ref="E4:E5"/>
    <mergeCell ref="F4:F5"/>
    <mergeCell ref="G4:G5"/>
    <mergeCell ref="N4:O4"/>
    <mergeCell ref="P4:P5"/>
  </mergeCells>
  <phoneticPr fontId="25" type="noConversion"/>
  <pageMargins left="0.7086111307144165" right="0.7086111307144165" top="0.74777776002883911" bottom="0.74777776002883911" header="0.31486111879348755" footer="0.31486111879348755"/>
  <pageSetup paperSize="9" scale="52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AS132"/>
  <sheetViews>
    <sheetView zoomScaleNormal="100" zoomScaleSheetLayoutView="75" workbookViewId="0">
      <selection activeCell="G8" sqref="G8"/>
    </sheetView>
  </sheetViews>
  <sheetFormatPr defaultColWidth="8.9140625" defaultRowHeight="17"/>
  <cols>
    <col min="1" max="1" width="8.58203125" style="1" customWidth="1"/>
    <col min="2" max="2" width="11" style="1" customWidth="1"/>
    <col min="3" max="3" width="10.6640625" style="1" customWidth="1"/>
    <col min="4" max="4" width="8.9140625" style="1"/>
    <col min="5" max="5" width="8.58203125" style="1" customWidth="1"/>
    <col min="6" max="6" width="9.08203125" style="1" bestFit="1" customWidth="1"/>
    <col min="7" max="7" width="9.08203125" style="1" customWidth="1"/>
    <col min="8" max="8" width="7" style="1" customWidth="1"/>
    <col min="9" max="10" width="8.58203125" style="1" customWidth="1"/>
    <col min="11" max="11" width="8.25" style="1" bestFit="1" customWidth="1"/>
    <col min="12" max="14" width="9.25" style="1" customWidth="1"/>
    <col min="15" max="15" width="7.33203125" style="1" customWidth="1"/>
    <col min="16" max="16" width="6.75" style="12" customWidth="1"/>
    <col min="17" max="17" width="7.6640625" style="12" customWidth="1"/>
    <col min="18" max="18" width="7" style="12" customWidth="1"/>
    <col min="19" max="19" width="6.9140625" style="12" customWidth="1"/>
    <col min="20" max="20" width="7.33203125" style="12" customWidth="1"/>
    <col min="21" max="28" width="8.58203125" style="12" customWidth="1"/>
    <col min="29" max="29" width="7.25" style="12" customWidth="1"/>
    <col min="30" max="30" width="8.58203125" style="12" customWidth="1"/>
    <col min="31" max="35" width="8.25" style="12" customWidth="1"/>
    <col min="36" max="37" width="8.9140625" style="12"/>
    <col min="38" max="16384" width="8.9140625" style="1"/>
  </cols>
  <sheetData>
    <row r="1" spans="1:45" s="23" customFormat="1" ht="30" customHeight="1">
      <c r="A1" s="40" t="s">
        <v>275</v>
      </c>
      <c r="B1" s="46"/>
      <c r="C1" s="46"/>
      <c r="D1" s="46"/>
      <c r="E1" s="46"/>
      <c r="F1" s="46"/>
      <c r="G1" s="22"/>
      <c r="H1" s="22"/>
      <c r="I1" s="22"/>
      <c r="J1" s="22"/>
      <c r="K1" s="45" t="s">
        <v>54</v>
      </c>
      <c r="L1" s="45"/>
      <c r="M1" s="45"/>
      <c r="N1" s="45"/>
      <c r="O1" s="45"/>
      <c r="P1" s="45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</row>
    <row r="2" spans="1:45" s="25" customFormat="1" ht="19" customHeight="1">
      <c r="A2" s="8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316" t="s">
        <v>276</v>
      </c>
      <c r="AJ2" s="316"/>
      <c r="AK2" s="8"/>
    </row>
    <row r="3" spans="1:45" s="3" customFormat="1" ht="21" customHeight="1">
      <c r="A3" s="290" t="s">
        <v>179</v>
      </c>
      <c r="B3" s="293" t="s">
        <v>274</v>
      </c>
      <c r="C3" s="290"/>
      <c r="D3" s="328"/>
      <c r="E3" s="279" t="s">
        <v>81</v>
      </c>
      <c r="F3" s="334" t="s">
        <v>103</v>
      </c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6"/>
      <c r="AC3" s="287" t="s">
        <v>22</v>
      </c>
      <c r="AD3" s="290" t="s">
        <v>16</v>
      </c>
      <c r="AE3" s="290"/>
      <c r="AF3" s="290"/>
      <c r="AG3" s="290"/>
      <c r="AH3" s="290"/>
      <c r="AI3" s="290"/>
      <c r="AJ3" s="290"/>
      <c r="AK3" s="6"/>
    </row>
    <row r="4" spans="1:45" s="3" customFormat="1" ht="21" customHeight="1">
      <c r="A4" s="292"/>
      <c r="B4" s="327"/>
      <c r="C4" s="314" t="s">
        <v>85</v>
      </c>
      <c r="D4" s="314" t="s">
        <v>101</v>
      </c>
      <c r="E4" s="280"/>
      <c r="F4" s="332"/>
      <c r="G4" s="334" t="s">
        <v>78</v>
      </c>
      <c r="H4" s="335"/>
      <c r="I4" s="335"/>
      <c r="J4" s="335"/>
      <c r="K4" s="335"/>
      <c r="L4" s="335"/>
      <c r="M4" s="335"/>
      <c r="N4" s="335"/>
      <c r="O4" s="336"/>
      <c r="P4" s="293" t="s">
        <v>17</v>
      </c>
      <c r="Q4" s="290"/>
      <c r="R4" s="290"/>
      <c r="S4" s="290"/>
      <c r="T4" s="328"/>
      <c r="U4" s="293" t="s">
        <v>95</v>
      </c>
      <c r="V4" s="290"/>
      <c r="W4" s="290"/>
      <c r="X4" s="328"/>
      <c r="Y4" s="293" t="s">
        <v>96</v>
      </c>
      <c r="Z4" s="290"/>
      <c r="AA4" s="290"/>
      <c r="AB4" s="328"/>
      <c r="AC4" s="326"/>
      <c r="AD4" s="292"/>
      <c r="AE4" s="314" t="s">
        <v>177</v>
      </c>
      <c r="AF4" s="314" t="s">
        <v>183</v>
      </c>
      <c r="AG4" s="314" t="s">
        <v>178</v>
      </c>
      <c r="AH4" s="314" t="s">
        <v>132</v>
      </c>
      <c r="AI4" s="288" t="s">
        <v>88</v>
      </c>
      <c r="AJ4" s="276"/>
      <c r="AK4" s="6"/>
    </row>
    <row r="5" spans="1:45" s="3" customFormat="1" ht="21" customHeight="1">
      <c r="A5" s="292"/>
      <c r="B5" s="327"/>
      <c r="C5" s="314"/>
      <c r="D5" s="314"/>
      <c r="E5" s="280"/>
      <c r="F5" s="332"/>
      <c r="G5" s="327"/>
      <c r="H5" s="293" t="s">
        <v>80</v>
      </c>
      <c r="I5" s="290"/>
      <c r="J5" s="328"/>
      <c r="K5" s="329" t="s">
        <v>94</v>
      </c>
      <c r="L5" s="330"/>
      <c r="M5" s="330"/>
      <c r="N5" s="331"/>
      <c r="O5" s="314" t="s">
        <v>79</v>
      </c>
      <c r="P5" s="332"/>
      <c r="Q5" s="314" t="s">
        <v>111</v>
      </c>
      <c r="R5" s="314" t="s">
        <v>114</v>
      </c>
      <c r="S5" s="314" t="s">
        <v>115</v>
      </c>
      <c r="T5" s="314" t="s">
        <v>128</v>
      </c>
      <c r="U5" s="332"/>
      <c r="V5" s="314" t="s">
        <v>141</v>
      </c>
      <c r="W5" s="314" t="s">
        <v>114</v>
      </c>
      <c r="X5" s="314" t="s">
        <v>21</v>
      </c>
      <c r="Y5" s="327"/>
      <c r="Z5" s="294" t="s">
        <v>127</v>
      </c>
      <c r="AA5" s="294" t="s">
        <v>145</v>
      </c>
      <c r="AB5" s="294" t="s">
        <v>133</v>
      </c>
      <c r="AC5" s="326"/>
      <c r="AD5" s="292"/>
      <c r="AE5" s="294"/>
      <c r="AF5" s="294"/>
      <c r="AG5" s="294"/>
      <c r="AH5" s="294"/>
      <c r="AI5" s="6"/>
      <c r="AJ5" s="293" t="s">
        <v>191</v>
      </c>
      <c r="AK5" s="6"/>
    </row>
    <row r="6" spans="1:45" s="3" customFormat="1" ht="21" customHeight="1">
      <c r="A6" s="291"/>
      <c r="B6" s="289"/>
      <c r="C6" s="314"/>
      <c r="D6" s="314"/>
      <c r="E6" s="337"/>
      <c r="F6" s="333"/>
      <c r="G6" s="289"/>
      <c r="H6" s="49"/>
      <c r="I6" s="43" t="s">
        <v>130</v>
      </c>
      <c r="J6" s="43" t="s">
        <v>140</v>
      </c>
      <c r="K6" s="50"/>
      <c r="L6" s="48" t="s">
        <v>129</v>
      </c>
      <c r="M6" s="48" t="s">
        <v>123</v>
      </c>
      <c r="N6" s="48" t="s">
        <v>135</v>
      </c>
      <c r="O6" s="314"/>
      <c r="P6" s="333"/>
      <c r="Q6" s="314"/>
      <c r="R6" s="314"/>
      <c r="S6" s="314"/>
      <c r="T6" s="314"/>
      <c r="U6" s="333"/>
      <c r="V6" s="314"/>
      <c r="W6" s="314"/>
      <c r="X6" s="314"/>
      <c r="Y6" s="289"/>
      <c r="Z6" s="294"/>
      <c r="AA6" s="294"/>
      <c r="AB6" s="294"/>
      <c r="AC6" s="281"/>
      <c r="AD6" s="291"/>
      <c r="AE6" s="294"/>
      <c r="AF6" s="294"/>
      <c r="AG6" s="294"/>
      <c r="AH6" s="294"/>
      <c r="AI6" s="51"/>
      <c r="AJ6" s="289"/>
      <c r="AK6" s="6"/>
    </row>
    <row r="7" spans="1:45" s="6" customFormat="1" ht="21" customHeight="1">
      <c r="A7" s="11">
        <v>2018</v>
      </c>
      <c r="B7" s="42">
        <v>256345</v>
      </c>
      <c r="C7" s="42">
        <v>234054</v>
      </c>
      <c r="D7" s="42">
        <v>22291</v>
      </c>
      <c r="E7" s="52">
        <v>426.69</v>
      </c>
      <c r="F7" s="53">
        <v>376.39</v>
      </c>
      <c r="G7" s="52">
        <v>21.72</v>
      </c>
      <c r="H7" s="52">
        <v>0.22999999999999998</v>
      </c>
      <c r="I7" s="52">
        <v>0.02</v>
      </c>
      <c r="J7" s="52">
        <v>0.21</v>
      </c>
      <c r="K7" s="52">
        <v>16.239999999999998</v>
      </c>
      <c r="L7" s="52">
        <v>4.91</v>
      </c>
      <c r="M7" s="52">
        <v>8.0299999999999994</v>
      </c>
      <c r="N7" s="52">
        <v>3.3</v>
      </c>
      <c r="O7" s="52">
        <v>5.25</v>
      </c>
      <c r="P7" s="52">
        <v>1.36</v>
      </c>
      <c r="Q7" s="52">
        <v>0</v>
      </c>
      <c r="R7" s="52">
        <v>1.2</v>
      </c>
      <c r="S7" s="52">
        <v>0.11</v>
      </c>
      <c r="T7" s="52">
        <v>0.05</v>
      </c>
      <c r="U7" s="52">
        <v>19.690000000000001</v>
      </c>
      <c r="V7" s="52">
        <v>0</v>
      </c>
      <c r="W7" s="52">
        <v>17.28</v>
      </c>
      <c r="X7" s="52">
        <v>2.41</v>
      </c>
      <c r="Y7" s="52">
        <v>333.62</v>
      </c>
      <c r="Z7" s="52">
        <v>24.88</v>
      </c>
      <c r="AA7" s="52">
        <v>14.69</v>
      </c>
      <c r="AB7" s="52">
        <v>294.05</v>
      </c>
      <c r="AC7" s="52">
        <v>0</v>
      </c>
      <c r="AD7" s="52">
        <v>50.3</v>
      </c>
      <c r="AE7" s="52">
        <v>0</v>
      </c>
      <c r="AF7" s="52">
        <v>0.23</v>
      </c>
      <c r="AG7" s="52">
        <v>0</v>
      </c>
      <c r="AH7" s="52">
        <v>37.07</v>
      </c>
      <c r="AI7" s="52">
        <v>13</v>
      </c>
      <c r="AJ7" s="52">
        <v>25.84</v>
      </c>
      <c r="AK7" s="28"/>
      <c r="AL7" s="28"/>
      <c r="AM7" s="29"/>
      <c r="AN7" s="29"/>
      <c r="AO7" s="29"/>
      <c r="AP7" s="29"/>
      <c r="AQ7" s="29"/>
      <c r="AR7" s="29"/>
      <c r="AS7" s="29"/>
    </row>
    <row r="8" spans="1:45" s="6" customFormat="1" ht="21" customHeight="1">
      <c r="A8" s="11">
        <v>2019</v>
      </c>
      <c r="B8" s="42">
        <v>262580</v>
      </c>
      <c r="C8" s="42">
        <v>240352</v>
      </c>
      <c r="D8" s="42">
        <v>22228</v>
      </c>
      <c r="E8" s="52">
        <v>426.69</v>
      </c>
      <c r="F8" s="53">
        <v>377.8</v>
      </c>
      <c r="G8" s="52">
        <v>21.74</v>
      </c>
      <c r="H8" s="52">
        <v>0.23</v>
      </c>
      <c r="I8" s="52">
        <v>0.02</v>
      </c>
      <c r="J8" s="52">
        <v>0.21</v>
      </c>
      <c r="K8" s="52">
        <v>16.260000000000002</v>
      </c>
      <c r="L8" s="52">
        <v>4.84</v>
      </c>
      <c r="M8" s="52">
        <v>8.0500000000000007</v>
      </c>
      <c r="N8" s="52">
        <v>3.37</v>
      </c>
      <c r="O8" s="52">
        <v>5.25</v>
      </c>
      <c r="P8" s="52">
        <v>1.36</v>
      </c>
      <c r="Q8" s="52">
        <v>0</v>
      </c>
      <c r="R8" s="52">
        <v>1.2</v>
      </c>
      <c r="S8" s="52">
        <v>0.11</v>
      </c>
      <c r="T8" s="52">
        <v>0.05</v>
      </c>
      <c r="U8" s="52">
        <v>19.73</v>
      </c>
      <c r="V8" s="52">
        <v>0</v>
      </c>
      <c r="W8" s="52">
        <v>17.3</v>
      </c>
      <c r="X8" s="52">
        <v>2.4300000000000002</v>
      </c>
      <c r="Y8" s="52">
        <v>344.97</v>
      </c>
      <c r="Z8" s="52">
        <v>24.88</v>
      </c>
      <c r="AA8" s="52">
        <v>15.37</v>
      </c>
      <c r="AB8" s="52">
        <v>294.72000000000003</v>
      </c>
      <c r="AC8" s="52">
        <v>0</v>
      </c>
      <c r="AD8" s="52">
        <v>48.89</v>
      </c>
      <c r="AE8" s="52">
        <v>0</v>
      </c>
      <c r="AF8" s="52">
        <v>0</v>
      </c>
      <c r="AG8" s="52">
        <v>0</v>
      </c>
      <c r="AH8" s="52">
        <v>35.89</v>
      </c>
      <c r="AI8" s="52">
        <v>13</v>
      </c>
      <c r="AJ8" s="52">
        <v>26.59</v>
      </c>
      <c r="AK8" s="28"/>
      <c r="AL8" s="28"/>
      <c r="AM8" s="29"/>
      <c r="AN8" s="29"/>
      <c r="AO8" s="29"/>
      <c r="AP8" s="29"/>
      <c r="AQ8" s="29"/>
      <c r="AR8" s="29"/>
      <c r="AS8" s="29"/>
    </row>
    <row r="9" spans="1:45" s="6" customFormat="1" ht="21" customHeight="1">
      <c r="A9" s="11">
        <v>2020</v>
      </c>
      <c r="B9" s="42">
        <v>264680</v>
      </c>
      <c r="C9" s="42">
        <v>238719</v>
      </c>
      <c r="D9" s="42">
        <v>25961</v>
      </c>
      <c r="E9" s="52">
        <v>426.68124</v>
      </c>
      <c r="F9" s="53">
        <v>377.8</v>
      </c>
      <c r="G9" s="52">
        <v>21.74</v>
      </c>
      <c r="H9" s="52">
        <v>0.23</v>
      </c>
      <c r="I9" s="52">
        <v>0.02</v>
      </c>
      <c r="J9" s="52">
        <v>0.21</v>
      </c>
      <c r="K9" s="52">
        <v>16.260000000000002</v>
      </c>
      <c r="L9" s="52">
        <v>4.84</v>
      </c>
      <c r="M9" s="52">
        <v>8.0500000000000007</v>
      </c>
      <c r="N9" s="52">
        <v>3.37</v>
      </c>
      <c r="O9" s="52">
        <v>5.25</v>
      </c>
      <c r="P9" s="52">
        <v>1.36</v>
      </c>
      <c r="Q9" s="52">
        <v>0</v>
      </c>
      <c r="R9" s="52">
        <v>1.2</v>
      </c>
      <c r="S9" s="52">
        <v>0.11</v>
      </c>
      <c r="T9" s="52">
        <v>0.05</v>
      </c>
      <c r="U9" s="52">
        <v>19.739999999999998</v>
      </c>
      <c r="V9" s="52">
        <v>0</v>
      </c>
      <c r="W9" s="52">
        <v>17.3</v>
      </c>
      <c r="X9" s="52">
        <v>2.44</v>
      </c>
      <c r="Y9" s="52">
        <v>334.96</v>
      </c>
      <c r="Z9" s="52">
        <v>24.88</v>
      </c>
      <c r="AA9" s="52">
        <v>15.37</v>
      </c>
      <c r="AB9" s="52">
        <v>294.70999999999998</v>
      </c>
      <c r="AC9" s="52">
        <v>0</v>
      </c>
      <c r="AD9" s="52">
        <v>48.89</v>
      </c>
      <c r="AE9" s="52">
        <v>0</v>
      </c>
      <c r="AF9" s="52">
        <v>0</v>
      </c>
      <c r="AG9" s="52">
        <v>0</v>
      </c>
      <c r="AH9" s="52">
        <v>35.89</v>
      </c>
      <c r="AI9" s="52">
        <v>13</v>
      </c>
      <c r="AJ9" s="52">
        <v>26.59</v>
      </c>
      <c r="AK9" s="28"/>
      <c r="AL9" s="28"/>
      <c r="AM9" s="29"/>
      <c r="AN9" s="29"/>
      <c r="AO9" s="29"/>
      <c r="AP9" s="29"/>
      <c r="AQ9" s="29"/>
      <c r="AR9" s="29"/>
      <c r="AS9" s="29"/>
    </row>
    <row r="10" spans="1:45" s="6" customFormat="1" ht="21" customHeight="1">
      <c r="A10" s="11">
        <v>2021</v>
      </c>
      <c r="B10" s="44">
        <v>267473</v>
      </c>
      <c r="C10" s="55">
        <v>236109</v>
      </c>
      <c r="D10" s="55">
        <v>31364</v>
      </c>
      <c r="E10" s="52">
        <v>426.86510499999997</v>
      </c>
      <c r="F10" s="53">
        <v>377.972263</v>
      </c>
      <c r="G10" s="52">
        <v>21.748913999999999</v>
      </c>
      <c r="H10" s="52">
        <v>0.231819</v>
      </c>
      <c r="I10" s="56">
        <v>2.0015999999999999E-2</v>
      </c>
      <c r="J10" s="56">
        <v>0.21180299999999999</v>
      </c>
      <c r="K10" s="52">
        <v>16.266439999999999</v>
      </c>
      <c r="L10" s="57">
        <v>4.8430669999999996</v>
      </c>
      <c r="M10" s="57">
        <v>8.0494179999999993</v>
      </c>
      <c r="N10" s="57">
        <v>3.373955</v>
      </c>
      <c r="O10" s="56">
        <v>5.2506550000000001</v>
      </c>
      <c r="P10" s="52">
        <v>1.3514970000000002</v>
      </c>
      <c r="Q10" s="57">
        <v>0</v>
      </c>
      <c r="R10" s="56">
        <v>1.1953780000000001</v>
      </c>
      <c r="S10" s="56">
        <v>0.11013000000000001</v>
      </c>
      <c r="T10" s="56">
        <v>4.5989000000000002E-2</v>
      </c>
      <c r="U10" s="53">
        <v>19.734497000000001</v>
      </c>
      <c r="V10" s="56">
        <v>0</v>
      </c>
      <c r="W10" s="56">
        <v>17.27861</v>
      </c>
      <c r="X10" s="56">
        <v>2.4558870000000002</v>
      </c>
      <c r="Y10" s="53">
        <v>335.13735500000001</v>
      </c>
      <c r="Z10" s="56">
        <v>24.877791999999999</v>
      </c>
      <c r="AA10" s="56">
        <v>15.365494</v>
      </c>
      <c r="AB10" s="57">
        <v>294.894069</v>
      </c>
      <c r="AC10" s="57">
        <v>0</v>
      </c>
      <c r="AD10" s="53">
        <v>48.892842000000002</v>
      </c>
      <c r="AE10" s="57">
        <v>0</v>
      </c>
      <c r="AF10" s="56">
        <v>0</v>
      </c>
      <c r="AG10" s="57">
        <v>0</v>
      </c>
      <c r="AH10" s="56">
        <v>35.892842000000002</v>
      </c>
      <c r="AI10" s="56">
        <v>13</v>
      </c>
      <c r="AJ10" s="56">
        <v>26.588759148015978</v>
      </c>
      <c r="AK10" s="28"/>
      <c r="AL10" s="28"/>
      <c r="AM10" s="29"/>
      <c r="AN10" s="29"/>
      <c r="AO10" s="29"/>
      <c r="AP10" s="29"/>
      <c r="AQ10" s="29"/>
      <c r="AR10" s="29"/>
      <c r="AS10" s="29"/>
    </row>
    <row r="11" spans="1:45" s="6" customFormat="1" ht="21" customHeight="1">
      <c r="A11" s="11">
        <v>2022</v>
      </c>
      <c r="B11" s="44">
        <v>268788</v>
      </c>
      <c r="C11" s="44">
        <v>236799</v>
      </c>
      <c r="D11" s="44">
        <v>31989</v>
      </c>
      <c r="E11" s="52">
        <v>428.36437699999999</v>
      </c>
      <c r="F11" s="52">
        <v>379.47153500000002</v>
      </c>
      <c r="G11" s="52">
        <v>21.748913999999999</v>
      </c>
      <c r="H11" s="52">
        <v>0.231819</v>
      </c>
      <c r="I11" s="52">
        <v>2.0015999999999999E-2</v>
      </c>
      <c r="J11" s="52">
        <v>0.21180299999999999</v>
      </c>
      <c r="K11" s="52">
        <v>16.266439999999999</v>
      </c>
      <c r="L11" s="52">
        <v>4.8430669999999996</v>
      </c>
      <c r="M11" s="52">
        <v>8.0494179999999993</v>
      </c>
      <c r="N11" s="52">
        <v>3.373955</v>
      </c>
      <c r="O11" s="52">
        <v>5.2506550000000001</v>
      </c>
      <c r="P11" s="52">
        <v>1.3514970000000002</v>
      </c>
      <c r="Q11" s="52">
        <v>0</v>
      </c>
      <c r="R11" s="52">
        <v>1.1953780000000001</v>
      </c>
      <c r="S11" s="52">
        <v>0.11013000000000001</v>
      </c>
      <c r="T11" s="52">
        <v>4.5989000000000002E-2</v>
      </c>
      <c r="U11" s="52">
        <v>19.734496999999998</v>
      </c>
      <c r="V11" s="52">
        <v>0</v>
      </c>
      <c r="W11" s="52">
        <v>17.242547999999999</v>
      </c>
      <c r="X11" s="52">
        <v>2.491949</v>
      </c>
      <c r="Y11" s="52">
        <v>336.63662700000003</v>
      </c>
      <c r="Z11" s="52">
        <v>24.877791999999999</v>
      </c>
      <c r="AA11" s="52">
        <v>15.365494</v>
      </c>
      <c r="AB11" s="52">
        <v>296.39334100000002</v>
      </c>
      <c r="AC11" s="52">
        <v>0</v>
      </c>
      <c r="AD11" s="52">
        <v>48.892842000000002</v>
      </c>
      <c r="AE11" s="52">
        <v>0</v>
      </c>
      <c r="AF11" s="52">
        <v>0</v>
      </c>
      <c r="AG11" s="52">
        <v>0</v>
      </c>
      <c r="AH11" s="52">
        <v>35.892842000000002</v>
      </c>
      <c r="AI11" s="52">
        <v>13</v>
      </c>
      <c r="AJ11" s="52">
        <v>26.588759148015978</v>
      </c>
      <c r="AK11" s="28"/>
      <c r="AL11" s="28"/>
      <c r="AM11" s="29"/>
      <c r="AN11" s="29"/>
      <c r="AO11" s="29"/>
      <c r="AP11" s="29"/>
      <c r="AQ11" s="29"/>
      <c r="AR11" s="29"/>
      <c r="AS11" s="29"/>
    </row>
    <row r="12" spans="1:45" s="6" customFormat="1" ht="21" customHeight="1">
      <c r="A12" s="30">
        <v>2023</v>
      </c>
      <c r="B12" s="63">
        <v>262084</v>
      </c>
      <c r="C12" s="63">
        <v>232022</v>
      </c>
      <c r="D12" s="63">
        <v>30062</v>
      </c>
      <c r="E12" s="54">
        <v>428.36</v>
      </c>
      <c r="F12" s="54">
        <v>379.47</v>
      </c>
      <c r="G12" s="54">
        <v>21.75</v>
      </c>
      <c r="H12" s="54">
        <v>0.23</v>
      </c>
      <c r="I12" s="54">
        <v>0.02</v>
      </c>
      <c r="J12" s="54">
        <v>0.21</v>
      </c>
      <c r="K12" s="54">
        <v>16.260000000000002</v>
      </c>
      <c r="L12" s="54">
        <v>4.84</v>
      </c>
      <c r="M12" s="54">
        <v>8.0500000000000007</v>
      </c>
      <c r="N12" s="54">
        <v>3.37</v>
      </c>
      <c r="O12" s="54">
        <v>5.25</v>
      </c>
      <c r="P12" s="54">
        <v>1.35</v>
      </c>
      <c r="Q12" s="54">
        <v>0</v>
      </c>
      <c r="R12" s="54">
        <v>1.2</v>
      </c>
      <c r="S12" s="54">
        <v>0.11</v>
      </c>
      <c r="T12" s="54">
        <v>0.05</v>
      </c>
      <c r="U12" s="54">
        <v>19.78</v>
      </c>
      <c r="V12" s="54"/>
      <c r="W12" s="54">
        <v>17.29</v>
      </c>
      <c r="X12" s="54">
        <v>2.4900000000000002</v>
      </c>
      <c r="Y12" s="54">
        <v>336.59</v>
      </c>
      <c r="Z12" s="54">
        <v>24.88</v>
      </c>
      <c r="AA12" s="54">
        <v>15.37</v>
      </c>
      <c r="AB12" s="54">
        <v>296.33999999999997</v>
      </c>
      <c r="AC12" s="54">
        <v>0</v>
      </c>
      <c r="AD12" s="54">
        <v>48.89</v>
      </c>
      <c r="AE12" s="54">
        <v>0</v>
      </c>
      <c r="AF12" s="54">
        <v>0</v>
      </c>
      <c r="AG12" s="54">
        <v>0</v>
      </c>
      <c r="AH12" s="54">
        <v>35.89</v>
      </c>
      <c r="AI12" s="54">
        <v>13</v>
      </c>
      <c r="AJ12" s="54">
        <v>26.59</v>
      </c>
      <c r="AK12" s="28"/>
      <c r="AL12" s="28"/>
      <c r="AM12" s="29"/>
      <c r="AN12" s="29"/>
      <c r="AO12" s="29"/>
      <c r="AP12" s="29"/>
      <c r="AQ12" s="29"/>
      <c r="AR12" s="29"/>
      <c r="AS12" s="29"/>
    </row>
    <row r="13" spans="1:45" s="31" customFormat="1" ht="21" customHeight="1">
      <c r="A13" s="7" t="s">
        <v>300</v>
      </c>
      <c r="B13" s="47"/>
      <c r="C13" s="14"/>
      <c r="D13" s="14"/>
      <c r="E13" s="14"/>
      <c r="F13" s="39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</row>
    <row r="14" spans="1:45" s="31" customFormat="1" ht="16" customHeight="1">
      <c r="A14" s="7" t="s">
        <v>258</v>
      </c>
      <c r="B14" s="14"/>
      <c r="C14" s="14"/>
      <c r="D14" s="14"/>
      <c r="E14" s="14"/>
      <c r="F14" s="39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</row>
    <row r="15" spans="1:45" ht="21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4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1:1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1: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1: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1:1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1:1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1:1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1:1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1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1:1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1:1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1:1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1:1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1:1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1:1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1:1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1:1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1:1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1:1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1:1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1:1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1:1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1:1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1:1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1:1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1:1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1:1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1:1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1:1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1:1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1:1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1:1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1:1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1:1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1:1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1:1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1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1:1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1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1:1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1:1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1:1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1:1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1:1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1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1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1:1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1:1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1:1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1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1:1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</sheetData>
  <mergeCells count="39">
    <mergeCell ref="B4:B6"/>
    <mergeCell ref="C4:C6"/>
    <mergeCell ref="D4:D6"/>
    <mergeCell ref="F4:F6"/>
    <mergeCell ref="A3:A6"/>
    <mergeCell ref="B3:D3"/>
    <mergeCell ref="E3:E6"/>
    <mergeCell ref="F3:AB3"/>
    <mergeCell ref="AI2:AJ2"/>
    <mergeCell ref="AJ5:AJ6"/>
    <mergeCell ref="V5:V6"/>
    <mergeCell ref="W5:W6"/>
    <mergeCell ref="X5:X6"/>
    <mergeCell ref="Y5:Y6"/>
    <mergeCell ref="Z5:Z6"/>
    <mergeCell ref="AA5:AA6"/>
    <mergeCell ref="AF4:AF6"/>
    <mergeCell ref="AG4:AG6"/>
    <mergeCell ref="U4:X4"/>
    <mergeCell ref="Y4:AB4"/>
    <mergeCell ref="AD4:AD6"/>
    <mergeCell ref="U5:U6"/>
    <mergeCell ref="AB5:AB6"/>
    <mergeCell ref="AD3:AJ3"/>
    <mergeCell ref="AH4:AH6"/>
    <mergeCell ref="AI4:AJ4"/>
    <mergeCell ref="AE4:AE6"/>
    <mergeCell ref="G5:G6"/>
    <mergeCell ref="H5:J5"/>
    <mergeCell ref="K5:N5"/>
    <mergeCell ref="O5:O6"/>
    <mergeCell ref="P5:P6"/>
    <mergeCell ref="Q5:Q6"/>
    <mergeCell ref="G4:O4"/>
    <mergeCell ref="P4:T4"/>
    <mergeCell ref="R5:R6"/>
    <mergeCell ref="S5:S6"/>
    <mergeCell ref="T5:T6"/>
    <mergeCell ref="AC3:AC6"/>
  </mergeCells>
  <phoneticPr fontId="25" type="noConversion"/>
  <pageMargins left="0.7086111307144165" right="0.7086111307144165" top="0.74777776002883911" bottom="0.74777776002883911" header="0.31486111879348755" footer="0.31486111879348755"/>
  <pageSetup paperSize="9" scale="37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AY141"/>
  <sheetViews>
    <sheetView zoomScale="98" zoomScaleNormal="98" zoomScaleSheetLayoutView="75" workbookViewId="0">
      <selection activeCell="A24" sqref="A24"/>
    </sheetView>
  </sheetViews>
  <sheetFormatPr defaultRowHeight="17"/>
  <cols>
    <col min="1" max="13" width="7.75" style="4" customWidth="1"/>
    <col min="14" max="19" width="7.75" style="6" customWidth="1"/>
    <col min="20" max="20" width="6.9140625" style="6" customWidth="1"/>
    <col min="21" max="21" width="8.9140625" style="15"/>
    <col min="22" max="27" width="8.9140625" style="13"/>
  </cols>
  <sheetData>
    <row r="1" spans="1:51" s="21" customFormat="1" ht="30" customHeight="1">
      <c r="A1" s="40" t="s">
        <v>9</v>
      </c>
      <c r="B1" s="41"/>
      <c r="C1" s="41"/>
      <c r="D1" s="41"/>
      <c r="E1" s="41"/>
      <c r="F1" s="41"/>
      <c r="G1" s="41"/>
      <c r="H1" s="41"/>
      <c r="I1" s="41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51" s="24" customFormat="1" ht="19" customHeight="1">
      <c r="A2" s="8"/>
      <c r="B2" s="7"/>
      <c r="C2" s="7" t="s">
        <v>54</v>
      </c>
      <c r="D2" s="7"/>
      <c r="E2" s="7" t="s">
        <v>54</v>
      </c>
      <c r="F2" s="7" t="s">
        <v>54</v>
      </c>
      <c r="G2" s="7" t="s">
        <v>54</v>
      </c>
      <c r="H2" s="7" t="s">
        <v>54</v>
      </c>
      <c r="I2" s="20"/>
      <c r="J2" s="7" t="s">
        <v>54</v>
      </c>
      <c r="K2" s="8"/>
      <c r="L2" s="8"/>
      <c r="M2" s="8"/>
      <c r="N2" s="8"/>
      <c r="O2" s="8"/>
      <c r="P2" s="8"/>
      <c r="Q2" s="8"/>
      <c r="R2" s="316" t="s">
        <v>281</v>
      </c>
      <c r="S2" s="316"/>
      <c r="T2" s="316"/>
      <c r="U2" s="8"/>
      <c r="V2" s="8"/>
      <c r="W2" s="8"/>
      <c r="X2" s="8"/>
      <c r="Y2" s="8"/>
      <c r="Z2" s="8"/>
      <c r="AA2" s="8"/>
    </row>
    <row r="3" spans="1:51" s="4" customFormat="1" ht="21" customHeight="1">
      <c r="A3" s="276"/>
      <c r="B3" s="294" t="s">
        <v>161</v>
      </c>
      <c r="C3" s="294"/>
      <c r="D3" s="294"/>
      <c r="E3" s="293" t="s">
        <v>20</v>
      </c>
      <c r="F3" s="290"/>
      <c r="G3" s="290"/>
      <c r="H3" s="290"/>
      <c r="I3" s="290"/>
      <c r="J3" s="328"/>
      <c r="K3" s="290" t="s">
        <v>15</v>
      </c>
      <c r="L3" s="290"/>
      <c r="M3" s="290"/>
      <c r="N3" s="290"/>
      <c r="O3" s="290"/>
      <c r="P3" s="290"/>
      <c r="Q3" s="290"/>
      <c r="R3" s="290"/>
      <c r="S3" s="290"/>
      <c r="T3" s="290"/>
      <c r="U3" s="6"/>
      <c r="V3" s="6"/>
      <c r="W3" s="6"/>
      <c r="X3" s="6"/>
      <c r="Y3" s="6"/>
      <c r="Z3" s="6"/>
      <c r="AA3" s="6"/>
    </row>
    <row r="4" spans="1:51" s="4" customFormat="1" ht="35.15" customHeight="1">
      <c r="A4" s="277"/>
      <c r="B4" s="294" t="s">
        <v>168</v>
      </c>
      <c r="C4" s="294" t="s">
        <v>166</v>
      </c>
      <c r="D4" s="294" t="s">
        <v>197</v>
      </c>
      <c r="E4" s="11"/>
      <c r="F4" s="294" t="s">
        <v>48</v>
      </c>
      <c r="G4" s="294" t="s">
        <v>162</v>
      </c>
      <c r="H4" s="294" t="s">
        <v>43</v>
      </c>
      <c r="I4" s="294" t="s">
        <v>31</v>
      </c>
      <c r="J4" s="294" t="s">
        <v>256</v>
      </c>
      <c r="K4" s="11"/>
      <c r="L4" s="314" t="s">
        <v>19</v>
      </c>
      <c r="M4" s="314" t="s">
        <v>91</v>
      </c>
      <c r="N4" s="314" t="s">
        <v>98</v>
      </c>
      <c r="O4" s="314" t="s">
        <v>89</v>
      </c>
      <c r="P4" s="314" t="s">
        <v>92</v>
      </c>
      <c r="Q4" s="314" t="s">
        <v>99</v>
      </c>
      <c r="R4" s="314" t="s">
        <v>90</v>
      </c>
      <c r="S4" s="314" t="s">
        <v>104</v>
      </c>
      <c r="T4" s="293" t="s">
        <v>255</v>
      </c>
      <c r="U4" s="6"/>
      <c r="V4" s="6"/>
      <c r="W4" s="6"/>
      <c r="X4" s="6"/>
      <c r="Y4" s="6"/>
      <c r="Z4" s="6"/>
      <c r="AA4" s="6"/>
    </row>
    <row r="5" spans="1:51" s="4" customFormat="1" ht="35.15" customHeight="1">
      <c r="A5" s="278"/>
      <c r="B5" s="294"/>
      <c r="C5" s="294"/>
      <c r="D5" s="294"/>
      <c r="E5" s="30"/>
      <c r="F5" s="294"/>
      <c r="G5" s="294"/>
      <c r="H5" s="294"/>
      <c r="I5" s="294"/>
      <c r="J5" s="294"/>
      <c r="K5" s="30"/>
      <c r="L5" s="314"/>
      <c r="M5" s="314"/>
      <c r="N5" s="314"/>
      <c r="O5" s="314"/>
      <c r="P5" s="314"/>
      <c r="Q5" s="314"/>
      <c r="R5" s="314"/>
      <c r="S5" s="314"/>
      <c r="T5" s="289"/>
      <c r="U5" s="6"/>
      <c r="V5" s="6"/>
      <c r="W5" s="6"/>
      <c r="X5" s="6"/>
      <c r="Y5" s="6"/>
      <c r="Z5" s="6"/>
      <c r="AA5" s="6"/>
    </row>
    <row r="6" spans="1:51" s="2" customFormat="1" ht="21" customHeight="1">
      <c r="A6" s="16" t="s">
        <v>70</v>
      </c>
      <c r="B6" s="5">
        <v>6</v>
      </c>
      <c r="C6" s="5">
        <v>485</v>
      </c>
      <c r="D6" s="5">
        <v>1095</v>
      </c>
      <c r="E6" s="9">
        <v>189.71</v>
      </c>
      <c r="F6" s="9">
        <v>0.45999999999999996</v>
      </c>
      <c r="G6" s="9">
        <v>141.59</v>
      </c>
      <c r="H6" s="9">
        <v>7.99</v>
      </c>
      <c r="I6" s="9">
        <v>22.95</v>
      </c>
      <c r="J6" s="9">
        <v>16.720000000000002</v>
      </c>
      <c r="K6" s="5">
        <v>2200</v>
      </c>
      <c r="L6" s="5">
        <v>157</v>
      </c>
      <c r="M6" s="5">
        <v>636</v>
      </c>
      <c r="N6" s="5">
        <v>1188</v>
      </c>
      <c r="O6" s="5">
        <v>113</v>
      </c>
      <c r="P6" s="5">
        <v>0</v>
      </c>
      <c r="Q6" s="5">
        <v>0</v>
      </c>
      <c r="R6" s="5">
        <v>44</v>
      </c>
      <c r="S6" s="5">
        <v>62</v>
      </c>
      <c r="T6" s="5">
        <v>0</v>
      </c>
      <c r="U6" s="26"/>
      <c r="V6" s="18"/>
      <c r="W6" s="18"/>
      <c r="X6" s="18"/>
      <c r="Y6" s="18"/>
      <c r="Z6" s="18"/>
      <c r="AA6" s="18"/>
    </row>
    <row r="7" spans="1:51" s="2" customFormat="1" ht="21" customHeight="1">
      <c r="A7" s="16" t="s">
        <v>66</v>
      </c>
      <c r="B7" s="5">
        <v>6</v>
      </c>
      <c r="C7" s="5">
        <v>485</v>
      </c>
      <c r="D7" s="5">
        <v>1088</v>
      </c>
      <c r="E7" s="9">
        <v>189.71</v>
      </c>
      <c r="F7" s="9">
        <v>0.45999999999999996</v>
      </c>
      <c r="G7" s="9">
        <v>141.59</v>
      </c>
      <c r="H7" s="9">
        <v>7.99</v>
      </c>
      <c r="I7" s="9">
        <v>22.95</v>
      </c>
      <c r="J7" s="9">
        <v>16.720000000000002</v>
      </c>
      <c r="K7" s="5">
        <v>2200</v>
      </c>
      <c r="L7" s="5">
        <v>157</v>
      </c>
      <c r="M7" s="5">
        <v>636</v>
      </c>
      <c r="N7" s="5">
        <v>1188</v>
      </c>
      <c r="O7" s="5">
        <v>113</v>
      </c>
      <c r="P7" s="5">
        <v>0</v>
      </c>
      <c r="Q7" s="5">
        <v>0</v>
      </c>
      <c r="R7" s="5">
        <v>44</v>
      </c>
      <c r="S7" s="5">
        <v>62</v>
      </c>
      <c r="T7" s="5">
        <v>0</v>
      </c>
      <c r="U7" s="26"/>
      <c r="V7" s="18"/>
      <c r="W7" s="18"/>
      <c r="X7" s="18"/>
      <c r="Y7" s="18"/>
      <c r="Z7" s="18"/>
      <c r="AA7" s="18"/>
    </row>
    <row r="8" spans="1:51" s="2" customFormat="1" ht="21" customHeight="1">
      <c r="A8" s="16" t="s">
        <v>64</v>
      </c>
      <c r="B8" s="5">
        <v>6</v>
      </c>
      <c r="C8" s="5">
        <v>414</v>
      </c>
      <c r="D8" s="5">
        <v>849</v>
      </c>
      <c r="E8" s="9">
        <v>189.70999999999998</v>
      </c>
      <c r="F8" s="9">
        <v>0.45999999999999996</v>
      </c>
      <c r="G8" s="9">
        <v>141.59</v>
      </c>
      <c r="H8" s="9">
        <v>7.99</v>
      </c>
      <c r="I8" s="9">
        <v>22.95</v>
      </c>
      <c r="J8" s="9">
        <v>16.720000000000002</v>
      </c>
      <c r="K8" s="5">
        <v>2215</v>
      </c>
      <c r="L8" s="5">
        <v>157</v>
      </c>
      <c r="M8" s="5">
        <v>640</v>
      </c>
      <c r="N8" s="5">
        <v>1199</v>
      </c>
      <c r="O8" s="5">
        <v>113</v>
      </c>
      <c r="P8" s="5">
        <v>0</v>
      </c>
      <c r="Q8" s="5">
        <v>0</v>
      </c>
      <c r="R8" s="5">
        <v>44</v>
      </c>
      <c r="S8" s="5">
        <v>62</v>
      </c>
      <c r="T8" s="5">
        <v>0</v>
      </c>
      <c r="U8" s="26"/>
      <c r="V8" s="18"/>
      <c r="W8" s="18"/>
      <c r="X8" s="18"/>
      <c r="Y8" s="18"/>
      <c r="Z8" s="18"/>
      <c r="AA8" s="18"/>
    </row>
    <row r="9" spans="1:51" s="2" customFormat="1" ht="21" customHeight="1">
      <c r="A9" s="16" t="s">
        <v>67</v>
      </c>
      <c r="B9" s="5">
        <v>6</v>
      </c>
      <c r="C9" s="5">
        <v>387</v>
      </c>
      <c r="D9" s="5">
        <v>772</v>
      </c>
      <c r="E9" s="9">
        <v>189.71</v>
      </c>
      <c r="F9" s="9">
        <v>0.46</v>
      </c>
      <c r="G9" s="9">
        <v>141.59</v>
      </c>
      <c r="H9" s="9">
        <v>7.99</v>
      </c>
      <c r="I9" s="9">
        <v>22.95</v>
      </c>
      <c r="J9" s="9">
        <v>16.72</v>
      </c>
      <c r="K9" s="5">
        <v>2229</v>
      </c>
      <c r="L9" s="5">
        <v>157</v>
      </c>
      <c r="M9" s="5">
        <v>647</v>
      </c>
      <c r="N9" s="5">
        <v>1204</v>
      </c>
      <c r="O9" s="5">
        <v>113</v>
      </c>
      <c r="P9" s="5">
        <v>0</v>
      </c>
      <c r="Q9" s="5">
        <v>2</v>
      </c>
      <c r="R9" s="5">
        <v>44</v>
      </c>
      <c r="S9" s="5">
        <v>62</v>
      </c>
      <c r="T9" s="5">
        <v>0</v>
      </c>
      <c r="U9" s="26"/>
      <c r="V9" s="18"/>
      <c r="W9" s="18"/>
      <c r="X9" s="18"/>
      <c r="Y9" s="18"/>
      <c r="Z9" s="18"/>
      <c r="AA9" s="18"/>
    </row>
    <row r="10" spans="1:51" s="2" customFormat="1" ht="21" customHeight="1">
      <c r="A10" s="16" t="s">
        <v>69</v>
      </c>
      <c r="B10" s="5">
        <v>6</v>
      </c>
      <c r="C10" s="5">
        <v>409</v>
      </c>
      <c r="D10" s="5">
        <v>765</v>
      </c>
      <c r="E10" s="9">
        <v>189.71</v>
      </c>
      <c r="F10" s="9">
        <v>0.46</v>
      </c>
      <c r="G10" s="9">
        <v>141.59</v>
      </c>
      <c r="H10" s="9">
        <v>7.99</v>
      </c>
      <c r="I10" s="9">
        <v>22.95</v>
      </c>
      <c r="J10" s="9">
        <v>16.72</v>
      </c>
      <c r="K10" s="5">
        <v>2229</v>
      </c>
      <c r="L10" s="5">
        <v>157</v>
      </c>
      <c r="M10" s="5">
        <v>649</v>
      </c>
      <c r="N10" s="5">
        <v>1211</v>
      </c>
      <c r="O10" s="5">
        <v>113</v>
      </c>
      <c r="P10" s="5">
        <v>0</v>
      </c>
      <c r="Q10" s="5">
        <v>5</v>
      </c>
      <c r="R10" s="5">
        <v>44</v>
      </c>
      <c r="S10" s="5">
        <v>62</v>
      </c>
      <c r="T10" s="5"/>
      <c r="U10" s="26"/>
      <c r="V10" s="18"/>
      <c r="W10" s="18"/>
      <c r="X10" s="18"/>
      <c r="Y10" s="18"/>
      <c r="Z10" s="18"/>
      <c r="AA10" s="18"/>
    </row>
    <row r="11" spans="1:51" s="2" customFormat="1" ht="21" customHeight="1">
      <c r="A11" s="16" t="s">
        <v>63</v>
      </c>
      <c r="B11" s="5">
        <v>6</v>
      </c>
      <c r="C11" s="5">
        <v>407</v>
      </c>
      <c r="D11" s="5">
        <v>762</v>
      </c>
      <c r="E11" s="9">
        <v>189.71</v>
      </c>
      <c r="F11" s="9">
        <v>0.46</v>
      </c>
      <c r="G11" s="9">
        <v>141.59</v>
      </c>
      <c r="H11" s="9">
        <v>7.99</v>
      </c>
      <c r="I11" s="9">
        <v>22.95</v>
      </c>
      <c r="J11" s="9">
        <v>16.72</v>
      </c>
      <c r="K11" s="5">
        <v>2241</v>
      </c>
      <c r="L11" s="5">
        <v>157</v>
      </c>
      <c r="M11" s="5">
        <v>649</v>
      </c>
      <c r="N11" s="5">
        <v>1211</v>
      </c>
      <c r="O11" s="5">
        <v>113</v>
      </c>
      <c r="P11" s="5">
        <v>0</v>
      </c>
      <c r="Q11" s="5">
        <v>5</v>
      </c>
      <c r="R11" s="5">
        <v>44</v>
      </c>
      <c r="S11" s="5">
        <v>62</v>
      </c>
      <c r="T11" s="5">
        <v>0</v>
      </c>
      <c r="U11" s="26"/>
      <c r="V11" s="18"/>
      <c r="W11" s="18"/>
      <c r="X11" s="18"/>
      <c r="Y11" s="18"/>
      <c r="Z11" s="18"/>
      <c r="AA11" s="18"/>
    </row>
    <row r="12" spans="1:51" s="2" customFormat="1" ht="10" customHeight="1">
      <c r="A12" s="16"/>
      <c r="B12" s="5"/>
      <c r="C12" s="5"/>
      <c r="D12" s="5"/>
      <c r="E12" s="9"/>
      <c r="F12" s="9"/>
      <c r="G12" s="9"/>
      <c r="H12" s="9"/>
      <c r="I12" s="9"/>
      <c r="J12" s="9"/>
      <c r="K12" s="5"/>
      <c r="L12" s="5"/>
      <c r="M12" s="5"/>
      <c r="N12" s="5"/>
      <c r="O12" s="5"/>
      <c r="P12" s="5"/>
      <c r="Q12" s="5"/>
      <c r="R12" s="5"/>
      <c r="S12" s="5"/>
      <c r="T12" s="5"/>
      <c r="U12" s="26"/>
      <c r="V12" s="18"/>
      <c r="W12" s="18"/>
      <c r="X12" s="18"/>
      <c r="Y12" s="18"/>
      <c r="Z12" s="18"/>
      <c r="AA12" s="18"/>
    </row>
    <row r="13" spans="1:51" s="2" customFormat="1" ht="21" customHeight="1">
      <c r="A13" s="17" t="s">
        <v>68</v>
      </c>
      <c r="B13" s="262">
        <v>1</v>
      </c>
      <c r="C13" s="263">
        <v>19</v>
      </c>
      <c r="D13" s="263">
        <v>36</v>
      </c>
      <c r="E13" s="264">
        <v>17.66</v>
      </c>
      <c r="F13" s="264">
        <v>0.02</v>
      </c>
      <c r="G13" s="264">
        <v>14.36</v>
      </c>
      <c r="H13" s="264">
        <v>0.86</v>
      </c>
      <c r="I13" s="264">
        <v>1.76</v>
      </c>
      <c r="J13" s="264">
        <v>0.66</v>
      </c>
      <c r="K13" s="262">
        <f>SUM(L13:T13)</f>
        <v>99</v>
      </c>
      <c r="L13" s="262">
        <v>1</v>
      </c>
      <c r="M13" s="262">
        <v>35</v>
      </c>
      <c r="N13" s="262">
        <v>56</v>
      </c>
      <c r="O13" s="262">
        <v>7</v>
      </c>
      <c r="P13" s="262">
        <v>0</v>
      </c>
      <c r="Q13" s="262">
        <v>0</v>
      </c>
      <c r="R13" s="262">
        <v>0</v>
      </c>
      <c r="S13" s="262">
        <v>0</v>
      </c>
      <c r="T13" s="262">
        <v>0</v>
      </c>
      <c r="U13" s="26"/>
      <c r="V13" s="18"/>
      <c r="W13" s="18"/>
      <c r="X13" s="18"/>
      <c r="Y13" s="18"/>
      <c r="Z13" s="18"/>
      <c r="AA13" s="18"/>
    </row>
    <row r="14" spans="1:51" s="2" customFormat="1" ht="21" customHeight="1">
      <c r="A14" s="17" t="s">
        <v>62</v>
      </c>
      <c r="B14" s="262">
        <v>1</v>
      </c>
      <c r="C14" s="263">
        <v>0</v>
      </c>
      <c r="D14" s="263">
        <v>0</v>
      </c>
      <c r="E14" s="264">
        <v>4.3600000000000003</v>
      </c>
      <c r="F14" s="264">
        <v>0</v>
      </c>
      <c r="G14" s="264">
        <v>3.82</v>
      </c>
      <c r="H14" s="264">
        <v>0.24</v>
      </c>
      <c r="I14" s="264">
        <v>0.11</v>
      </c>
      <c r="J14" s="264">
        <v>0.19</v>
      </c>
      <c r="K14" s="262">
        <f t="shared" ref="K14:K21" si="0">SUM(L14:T14)</f>
        <v>0</v>
      </c>
      <c r="L14" s="262">
        <v>0</v>
      </c>
      <c r="M14" s="262">
        <v>0</v>
      </c>
      <c r="N14" s="262">
        <v>0</v>
      </c>
      <c r="O14" s="262">
        <v>0</v>
      </c>
      <c r="P14" s="262">
        <v>0</v>
      </c>
      <c r="Q14" s="262">
        <v>0</v>
      </c>
      <c r="R14" s="262">
        <v>0</v>
      </c>
      <c r="S14" s="262">
        <v>0</v>
      </c>
      <c r="T14" s="262">
        <v>0</v>
      </c>
      <c r="U14" s="26"/>
      <c r="V14" s="26"/>
      <c r="W14" s="26"/>
      <c r="X14" s="26"/>
      <c r="Y14" s="26"/>
      <c r="Z14" s="26"/>
      <c r="AA14" s="26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</row>
    <row r="15" spans="1:51" s="2" customFormat="1" ht="21" customHeight="1">
      <c r="A15" s="17" t="s">
        <v>61</v>
      </c>
      <c r="B15" s="262">
        <v>1</v>
      </c>
      <c r="C15" s="263">
        <v>29</v>
      </c>
      <c r="D15" s="263">
        <v>47</v>
      </c>
      <c r="E15" s="264">
        <v>25.25</v>
      </c>
      <c r="F15" s="264">
        <v>0.09</v>
      </c>
      <c r="G15" s="264">
        <v>16.600000000000001</v>
      </c>
      <c r="H15" s="264">
        <v>1.44</v>
      </c>
      <c r="I15" s="264">
        <v>3.36</v>
      </c>
      <c r="J15" s="264">
        <v>3.76</v>
      </c>
      <c r="K15" s="262">
        <f t="shared" si="0"/>
        <v>337</v>
      </c>
      <c r="L15" s="262">
        <v>98</v>
      </c>
      <c r="M15" s="262">
        <v>76</v>
      </c>
      <c r="N15" s="262">
        <v>121</v>
      </c>
      <c r="O15" s="262">
        <v>32</v>
      </c>
      <c r="P15" s="262">
        <v>0</v>
      </c>
      <c r="Q15" s="262">
        <v>0</v>
      </c>
      <c r="R15" s="262">
        <v>0</v>
      </c>
      <c r="S15" s="262">
        <v>10</v>
      </c>
      <c r="T15" s="262">
        <v>0</v>
      </c>
      <c r="U15" s="26"/>
      <c r="V15" s="18"/>
      <c r="W15" s="18"/>
      <c r="X15" s="18"/>
      <c r="Y15" s="26"/>
      <c r="Z15" s="18"/>
      <c r="AA15" s="18"/>
    </row>
    <row r="16" spans="1:51" s="2" customFormat="1" ht="21" customHeight="1">
      <c r="A16" s="17" t="s">
        <v>56</v>
      </c>
      <c r="B16" s="262">
        <v>0</v>
      </c>
      <c r="C16" s="263">
        <v>0</v>
      </c>
      <c r="D16" s="263">
        <v>0</v>
      </c>
      <c r="E16" s="264">
        <v>0</v>
      </c>
      <c r="F16" s="264">
        <v>0</v>
      </c>
      <c r="G16" s="264">
        <v>0</v>
      </c>
      <c r="H16" s="264">
        <v>0</v>
      </c>
      <c r="I16" s="264">
        <v>0</v>
      </c>
      <c r="J16" s="264">
        <v>0</v>
      </c>
      <c r="K16" s="262">
        <f t="shared" si="0"/>
        <v>0</v>
      </c>
      <c r="L16" s="262">
        <v>0</v>
      </c>
      <c r="M16" s="262">
        <v>0</v>
      </c>
      <c r="N16" s="262">
        <v>0</v>
      </c>
      <c r="O16" s="262">
        <v>0</v>
      </c>
      <c r="P16" s="262">
        <v>0</v>
      </c>
      <c r="Q16" s="262">
        <v>0</v>
      </c>
      <c r="R16" s="262">
        <v>0</v>
      </c>
      <c r="S16" s="262">
        <v>0</v>
      </c>
      <c r="T16" s="262">
        <v>0</v>
      </c>
      <c r="U16" s="26"/>
      <c r="V16" s="18"/>
      <c r="W16" s="18"/>
      <c r="X16" s="18"/>
      <c r="Y16" s="18"/>
      <c r="Z16" s="18"/>
      <c r="AA16" s="18"/>
    </row>
    <row r="17" spans="1:27" s="2" customFormat="1" ht="21" customHeight="1">
      <c r="A17" s="17" t="s">
        <v>57</v>
      </c>
      <c r="B17" s="262">
        <v>1</v>
      </c>
      <c r="C17" s="263">
        <v>33</v>
      </c>
      <c r="D17" s="263">
        <v>71</v>
      </c>
      <c r="E17" s="264">
        <v>31.07</v>
      </c>
      <c r="F17" s="264">
        <v>0.04</v>
      </c>
      <c r="G17" s="264">
        <v>17.34</v>
      </c>
      <c r="H17" s="264">
        <v>1.45</v>
      </c>
      <c r="I17" s="264">
        <v>7.3</v>
      </c>
      <c r="J17" s="264">
        <v>4.9400000000000004</v>
      </c>
      <c r="K17" s="262">
        <f t="shared" si="0"/>
        <v>244</v>
      </c>
      <c r="L17" s="262">
        <v>20</v>
      </c>
      <c r="M17" s="262">
        <v>111</v>
      </c>
      <c r="N17" s="262">
        <v>93</v>
      </c>
      <c r="O17" s="262">
        <v>18</v>
      </c>
      <c r="P17" s="262">
        <v>0</v>
      </c>
      <c r="Q17" s="262">
        <v>0</v>
      </c>
      <c r="R17" s="262">
        <v>0</v>
      </c>
      <c r="S17" s="262">
        <v>2</v>
      </c>
      <c r="T17" s="262">
        <v>0</v>
      </c>
      <c r="U17" s="26"/>
      <c r="V17" s="18"/>
      <c r="W17" s="18"/>
      <c r="X17" s="18"/>
      <c r="Y17" s="18"/>
      <c r="Z17" s="18"/>
      <c r="AA17" s="18"/>
    </row>
    <row r="18" spans="1:27" s="2" customFormat="1" ht="21" customHeight="1">
      <c r="A18" s="17" t="s">
        <v>55</v>
      </c>
      <c r="B18" s="262">
        <v>0</v>
      </c>
      <c r="C18" s="263">
        <v>0</v>
      </c>
      <c r="D18" s="263">
        <v>0</v>
      </c>
      <c r="E18" s="264">
        <v>0</v>
      </c>
      <c r="F18" s="264">
        <v>0</v>
      </c>
      <c r="G18" s="264">
        <v>0</v>
      </c>
      <c r="H18" s="264">
        <v>0</v>
      </c>
      <c r="I18" s="264">
        <v>0</v>
      </c>
      <c r="J18" s="264">
        <v>0</v>
      </c>
      <c r="K18" s="262">
        <f t="shared" si="0"/>
        <v>0</v>
      </c>
      <c r="L18" s="262">
        <v>0</v>
      </c>
      <c r="M18" s="262">
        <v>0</v>
      </c>
      <c r="N18" s="262">
        <v>0</v>
      </c>
      <c r="O18" s="262">
        <v>0</v>
      </c>
      <c r="P18" s="262">
        <v>0</v>
      </c>
      <c r="Q18" s="262">
        <v>0</v>
      </c>
      <c r="R18" s="262">
        <v>0</v>
      </c>
      <c r="S18" s="262">
        <v>0</v>
      </c>
      <c r="T18" s="262">
        <v>0</v>
      </c>
      <c r="U18" s="26"/>
      <c r="V18" s="18"/>
      <c r="W18" s="18"/>
      <c r="X18" s="18"/>
      <c r="Y18" s="18"/>
      <c r="Z18" s="18"/>
      <c r="AA18" s="18"/>
    </row>
    <row r="19" spans="1:27" s="2" customFormat="1" ht="21" customHeight="1">
      <c r="A19" s="17" t="s">
        <v>58</v>
      </c>
      <c r="B19" s="263">
        <v>1</v>
      </c>
      <c r="C19" s="263">
        <v>249</v>
      </c>
      <c r="D19" s="263">
        <v>481</v>
      </c>
      <c r="E19" s="264">
        <v>86.86</v>
      </c>
      <c r="F19" s="264">
        <v>0.2</v>
      </c>
      <c r="G19" s="264">
        <v>74.849999999999994</v>
      </c>
      <c r="H19" s="264">
        <v>2.2400000000000002</v>
      </c>
      <c r="I19" s="264">
        <v>4.8600000000000003</v>
      </c>
      <c r="J19" s="264">
        <v>4.71</v>
      </c>
      <c r="K19" s="262">
        <f t="shared" si="0"/>
        <v>1286</v>
      </c>
      <c r="L19" s="262">
        <v>20</v>
      </c>
      <c r="M19" s="262">
        <v>329</v>
      </c>
      <c r="N19" s="262">
        <v>813</v>
      </c>
      <c r="O19" s="262">
        <v>31</v>
      </c>
      <c r="P19" s="262">
        <v>0</v>
      </c>
      <c r="Q19" s="262">
        <v>5</v>
      </c>
      <c r="R19" s="262">
        <v>44</v>
      </c>
      <c r="S19" s="262">
        <v>44</v>
      </c>
      <c r="T19" s="262">
        <v>0</v>
      </c>
      <c r="U19" s="26"/>
      <c r="V19" s="18"/>
      <c r="W19" s="18"/>
      <c r="X19" s="18"/>
      <c r="Y19" s="18"/>
      <c r="Z19" s="18"/>
      <c r="AA19" s="18"/>
    </row>
    <row r="20" spans="1:27" s="2" customFormat="1" ht="21" customHeight="1">
      <c r="A20" s="17" t="s">
        <v>59</v>
      </c>
      <c r="B20" s="263">
        <v>1</v>
      </c>
      <c r="C20" s="263">
        <v>77</v>
      </c>
      <c r="D20" s="263">
        <v>127</v>
      </c>
      <c r="E20" s="264">
        <v>24.51</v>
      </c>
      <c r="F20" s="264">
        <v>0.11</v>
      </c>
      <c r="G20" s="264">
        <v>14.62</v>
      </c>
      <c r="H20" s="264">
        <v>1.76</v>
      </c>
      <c r="I20" s="264">
        <v>5.56</v>
      </c>
      <c r="J20" s="264">
        <v>2.46</v>
      </c>
      <c r="K20" s="262">
        <f t="shared" si="0"/>
        <v>275</v>
      </c>
      <c r="L20" s="262">
        <v>18</v>
      </c>
      <c r="M20" s="262">
        <v>98</v>
      </c>
      <c r="N20" s="262">
        <v>128</v>
      </c>
      <c r="O20" s="262">
        <v>25</v>
      </c>
      <c r="P20" s="262">
        <v>0</v>
      </c>
      <c r="Q20" s="262">
        <v>0</v>
      </c>
      <c r="R20" s="262">
        <v>0</v>
      </c>
      <c r="S20" s="262">
        <v>6</v>
      </c>
      <c r="T20" s="262">
        <v>0</v>
      </c>
      <c r="U20" s="26"/>
      <c r="V20" s="18"/>
      <c r="W20" s="18"/>
      <c r="X20" s="18"/>
      <c r="Y20" s="18"/>
      <c r="Z20" s="18"/>
      <c r="AA20" s="18"/>
    </row>
    <row r="21" spans="1:27" s="2" customFormat="1" ht="21" customHeight="1">
      <c r="A21" s="17" t="s">
        <v>60</v>
      </c>
      <c r="B21" s="263">
        <v>0</v>
      </c>
      <c r="C21" s="263">
        <v>0</v>
      </c>
      <c r="D21" s="263">
        <v>0</v>
      </c>
      <c r="E21" s="264">
        <v>0</v>
      </c>
      <c r="F21" s="264">
        <v>0</v>
      </c>
      <c r="G21" s="264">
        <v>0</v>
      </c>
      <c r="H21" s="264">
        <v>0</v>
      </c>
      <c r="I21" s="264">
        <v>0</v>
      </c>
      <c r="J21" s="264">
        <v>0</v>
      </c>
      <c r="K21" s="262">
        <f t="shared" si="0"/>
        <v>0</v>
      </c>
      <c r="L21" s="262">
        <v>0</v>
      </c>
      <c r="M21" s="262">
        <v>0</v>
      </c>
      <c r="N21" s="262">
        <v>0</v>
      </c>
      <c r="O21" s="262">
        <v>0</v>
      </c>
      <c r="P21" s="262">
        <v>0</v>
      </c>
      <c r="Q21" s="262">
        <v>0</v>
      </c>
      <c r="R21" s="262">
        <v>0</v>
      </c>
      <c r="S21" s="262">
        <v>0</v>
      </c>
      <c r="T21" s="262">
        <v>0</v>
      </c>
      <c r="U21" s="26"/>
      <c r="V21" s="18"/>
      <c r="W21" s="18"/>
      <c r="X21" s="18"/>
      <c r="Y21" s="18"/>
      <c r="Z21" s="18"/>
      <c r="AA21" s="18"/>
    </row>
    <row r="22" spans="1:27" s="24" customFormat="1" ht="21" customHeight="1">
      <c r="A22" s="34" t="s">
        <v>231</v>
      </c>
      <c r="B22" s="35"/>
      <c r="C22" s="35"/>
      <c r="D22" s="35"/>
      <c r="E22" s="34"/>
      <c r="F22" s="35"/>
      <c r="G22" s="35"/>
      <c r="H22" s="36"/>
      <c r="I22" s="35"/>
      <c r="J22" s="35"/>
      <c r="K22" s="37"/>
      <c r="L22" s="38"/>
      <c r="M22" s="38"/>
      <c r="N22" s="38"/>
      <c r="O22" s="38"/>
      <c r="P22" s="38"/>
      <c r="Q22" s="38"/>
      <c r="R22" s="38"/>
      <c r="S22" s="38"/>
      <c r="T22" s="38"/>
      <c r="U22" s="33"/>
      <c r="V22" s="8"/>
      <c r="W22" s="8"/>
      <c r="X22" s="8"/>
      <c r="Y22" s="8"/>
      <c r="Z22" s="8"/>
      <c r="AA22" s="8"/>
    </row>
    <row r="23" spans="1:27" s="32" customFormat="1" ht="16" customHeight="1">
      <c r="A23" s="305" t="s">
        <v>5</v>
      </c>
      <c r="B23" s="338"/>
      <c r="C23" s="338"/>
      <c r="D23" s="338"/>
      <c r="E23" s="338"/>
      <c r="F23" s="338"/>
      <c r="G23" s="338"/>
      <c r="H23" s="338"/>
      <c r="I23" s="338"/>
      <c r="J23" s="33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14"/>
      <c r="W23" s="14"/>
      <c r="X23" s="14"/>
      <c r="Y23" s="14"/>
      <c r="Z23" s="14"/>
      <c r="AA23" s="14"/>
    </row>
    <row r="24" spans="1:27" s="32" customFormat="1" ht="16" customHeight="1">
      <c r="A24" s="7" t="s">
        <v>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14"/>
      <c r="W24" s="14"/>
      <c r="X24" s="14"/>
      <c r="Y24" s="14"/>
      <c r="Z24" s="14"/>
      <c r="AA24" s="14"/>
    </row>
    <row r="25" spans="1:27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27">
      <c r="A26" s="6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</row>
    <row r="27" spans="1:27">
      <c r="A27" s="6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7">
      <c r="A28" s="6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7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27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27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27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1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1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1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1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1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1:1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1:1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1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1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1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1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</sheetData>
  <mergeCells count="23">
    <mergeCell ref="R2:T2"/>
    <mergeCell ref="A23:J23"/>
    <mergeCell ref="K3:T3"/>
    <mergeCell ref="R4:R5"/>
    <mergeCell ref="S4:S5"/>
    <mergeCell ref="L4:L5"/>
    <mergeCell ref="N4:N5"/>
    <mergeCell ref="H4:H5"/>
    <mergeCell ref="J4:J5"/>
    <mergeCell ref="F4:F5"/>
    <mergeCell ref="T4:T5"/>
    <mergeCell ref="P4:P5"/>
    <mergeCell ref="B4:B5"/>
    <mergeCell ref="C4:C5"/>
    <mergeCell ref="G4:G5"/>
    <mergeCell ref="Q4:Q5"/>
    <mergeCell ref="O4:O5"/>
    <mergeCell ref="E3:J3"/>
    <mergeCell ref="B3:D3"/>
    <mergeCell ref="D4:D5"/>
    <mergeCell ref="A3:A5"/>
    <mergeCell ref="M4:M5"/>
    <mergeCell ref="I4:I5"/>
  </mergeCells>
  <phoneticPr fontId="25" type="noConversion"/>
  <pageMargins left="0.7086111307144165" right="0.7086111307144165" top="0.74777776002883911" bottom="0.74777776002883911" header="0.31486111879348755" footer="0.31486111879348755"/>
  <pageSetup paperSize="9" scale="73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AD143"/>
  <sheetViews>
    <sheetView showZeros="0" topLeftCell="A10" zoomScaleNormal="100" zoomScaleSheetLayoutView="75" workbookViewId="0">
      <selection activeCell="K23" sqref="K23"/>
    </sheetView>
  </sheetViews>
  <sheetFormatPr defaultRowHeight="17"/>
  <cols>
    <col min="1" max="1" width="7" style="4" customWidth="1"/>
    <col min="2" max="2" width="6.33203125" style="4" customWidth="1"/>
    <col min="3" max="3" width="7.4140625" style="4" customWidth="1"/>
    <col min="4" max="5" width="5.25" style="4" bestFit="1" customWidth="1"/>
    <col min="6" max="8" width="4.4140625" style="4" bestFit="1" customWidth="1"/>
    <col min="9" max="9" width="6" style="4" bestFit="1" customWidth="1"/>
    <col min="10" max="10" width="5.25" style="4" bestFit="1" customWidth="1"/>
    <col min="11" max="11" width="6" style="4" bestFit="1" customWidth="1"/>
    <col min="12" max="13" width="6" style="4" customWidth="1"/>
    <col min="14" max="15" width="5.25" style="4" bestFit="1" customWidth="1"/>
    <col min="16" max="16" width="4.4140625" style="4" bestFit="1" customWidth="1"/>
    <col min="17" max="17" width="5.25" style="4" bestFit="1" customWidth="1"/>
    <col min="18" max="18" width="4.4140625" style="6" bestFit="1" customWidth="1"/>
    <col min="19" max="19" width="6" style="6" customWidth="1"/>
    <col min="20" max="20" width="4.4140625" style="6" bestFit="1" customWidth="1"/>
    <col min="21" max="21" width="4.4140625" style="6" customWidth="1"/>
    <col min="22" max="22" width="4.4140625" style="6" bestFit="1" customWidth="1"/>
    <col min="23" max="23" width="4.4140625" style="6" customWidth="1"/>
    <col min="24" max="27" width="4.4140625" style="6" bestFit="1" customWidth="1"/>
    <col min="28" max="28" width="5.33203125" style="6" customWidth="1"/>
    <col min="29" max="29" width="7.75" style="12" customWidth="1"/>
    <col min="30" max="30" width="8.9140625" style="13"/>
  </cols>
  <sheetData>
    <row r="1" spans="1:30" s="90" customFormat="1" ht="30" customHeight="1">
      <c r="A1" s="40" t="s">
        <v>212</v>
      </c>
      <c r="B1" s="89"/>
      <c r="C1" s="89"/>
      <c r="D1" s="41" t="s">
        <v>54</v>
      </c>
      <c r="E1" s="41" t="s">
        <v>54</v>
      </c>
      <c r="F1" s="41" t="s">
        <v>54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2"/>
      <c r="AD1" s="22"/>
    </row>
    <row r="2" spans="1:30" s="24" customFormat="1" ht="19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317" t="s">
        <v>233</v>
      </c>
      <c r="U2" s="338"/>
      <c r="V2" s="338"/>
      <c r="W2" s="338"/>
      <c r="X2" s="338"/>
      <c r="Y2" s="338"/>
      <c r="Z2" s="338"/>
      <c r="AA2" s="338"/>
      <c r="AB2" s="338"/>
      <c r="AC2" s="338"/>
      <c r="AD2" s="8"/>
    </row>
    <row r="3" spans="1:30" s="4" customFormat="1" ht="21" customHeight="1">
      <c r="A3" s="288"/>
      <c r="B3" s="294" t="s">
        <v>6</v>
      </c>
      <c r="C3" s="294"/>
      <c r="D3" s="294"/>
      <c r="E3" s="294"/>
      <c r="F3" s="294"/>
      <c r="G3" s="294"/>
      <c r="H3" s="294"/>
      <c r="I3" s="294"/>
      <c r="J3" s="294" t="s">
        <v>279</v>
      </c>
      <c r="K3" s="294"/>
      <c r="L3" s="294"/>
      <c r="M3" s="294"/>
      <c r="N3" s="294"/>
      <c r="O3" s="294"/>
      <c r="P3" s="294"/>
      <c r="Q3" s="294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40" t="s">
        <v>273</v>
      </c>
      <c r="AC3" s="341"/>
      <c r="AD3" s="6"/>
    </row>
    <row r="4" spans="1:30" s="4" customFormat="1" ht="21" customHeight="1">
      <c r="A4" s="332"/>
      <c r="B4" s="294" t="s">
        <v>73</v>
      </c>
      <c r="C4" s="294"/>
      <c r="D4" s="294" t="s">
        <v>190</v>
      </c>
      <c r="E4" s="294"/>
      <c r="F4" s="294" t="s">
        <v>198</v>
      </c>
      <c r="G4" s="294"/>
      <c r="H4" s="294" t="s">
        <v>200</v>
      </c>
      <c r="I4" s="294"/>
      <c r="J4" s="294" t="s">
        <v>73</v>
      </c>
      <c r="K4" s="294"/>
      <c r="L4" s="294" t="s">
        <v>169</v>
      </c>
      <c r="M4" s="294"/>
      <c r="N4" s="294" t="s">
        <v>211</v>
      </c>
      <c r="O4" s="294"/>
      <c r="P4" s="294"/>
      <c r="Q4" s="294"/>
      <c r="R4" s="294"/>
      <c r="S4" s="294"/>
      <c r="T4" s="339" t="s">
        <v>186</v>
      </c>
      <c r="U4" s="339"/>
      <c r="V4" s="339"/>
      <c r="W4" s="339"/>
      <c r="X4" s="339"/>
      <c r="Y4" s="339"/>
      <c r="Z4" s="339"/>
      <c r="AA4" s="339"/>
      <c r="AB4" s="342"/>
      <c r="AC4" s="343"/>
      <c r="AD4" s="6"/>
    </row>
    <row r="5" spans="1:30" s="4" customFormat="1" ht="21" customHeight="1">
      <c r="A5" s="332"/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 t="s">
        <v>136</v>
      </c>
      <c r="O5" s="294"/>
      <c r="P5" s="294" t="s">
        <v>270</v>
      </c>
      <c r="Q5" s="294"/>
      <c r="R5" s="294" t="s">
        <v>122</v>
      </c>
      <c r="S5" s="294"/>
      <c r="T5" s="294" t="s">
        <v>124</v>
      </c>
      <c r="U5" s="294"/>
      <c r="V5" s="294" t="s">
        <v>159</v>
      </c>
      <c r="W5" s="294"/>
      <c r="X5" s="294" t="s">
        <v>131</v>
      </c>
      <c r="Y5" s="294"/>
      <c r="Z5" s="294" t="s">
        <v>153</v>
      </c>
      <c r="AA5" s="294"/>
      <c r="AB5" s="344"/>
      <c r="AC5" s="345"/>
      <c r="AD5" s="6"/>
    </row>
    <row r="6" spans="1:30" s="4" customFormat="1" ht="21" customHeight="1">
      <c r="A6" s="333"/>
      <c r="B6" s="59" t="s">
        <v>30</v>
      </c>
      <c r="C6" s="59" t="s">
        <v>44</v>
      </c>
      <c r="D6" s="59" t="s">
        <v>30</v>
      </c>
      <c r="E6" s="59" t="s">
        <v>44</v>
      </c>
      <c r="F6" s="59" t="s">
        <v>30</v>
      </c>
      <c r="G6" s="59" t="s">
        <v>44</v>
      </c>
      <c r="H6" s="59" t="s">
        <v>30</v>
      </c>
      <c r="I6" s="59" t="s">
        <v>44</v>
      </c>
      <c r="J6" s="59" t="s">
        <v>30</v>
      </c>
      <c r="K6" s="59" t="s">
        <v>44</v>
      </c>
      <c r="L6" s="59" t="s">
        <v>30</v>
      </c>
      <c r="M6" s="59" t="s">
        <v>44</v>
      </c>
      <c r="N6" s="59" t="s">
        <v>30</v>
      </c>
      <c r="O6" s="59" t="s">
        <v>44</v>
      </c>
      <c r="P6" s="59" t="s">
        <v>30</v>
      </c>
      <c r="Q6" s="59" t="s">
        <v>44</v>
      </c>
      <c r="R6" s="59" t="s">
        <v>30</v>
      </c>
      <c r="S6" s="59" t="s">
        <v>44</v>
      </c>
      <c r="T6" s="59" t="s">
        <v>30</v>
      </c>
      <c r="U6" s="59" t="s">
        <v>44</v>
      </c>
      <c r="V6" s="59" t="s">
        <v>30</v>
      </c>
      <c r="W6" s="59" t="s">
        <v>44</v>
      </c>
      <c r="X6" s="59" t="s">
        <v>30</v>
      </c>
      <c r="Y6" s="59" t="s">
        <v>44</v>
      </c>
      <c r="Z6" s="59" t="s">
        <v>30</v>
      </c>
      <c r="AA6" s="59" t="s">
        <v>44</v>
      </c>
      <c r="AB6" s="91" t="s">
        <v>30</v>
      </c>
      <c r="AC6" s="92" t="s">
        <v>44</v>
      </c>
      <c r="AD6" s="6"/>
    </row>
    <row r="7" spans="1:30" s="98" customFormat="1" ht="21" customHeight="1">
      <c r="A7" s="93" t="s">
        <v>70</v>
      </c>
      <c r="B7" s="94">
        <v>1</v>
      </c>
      <c r="C7" s="83">
        <v>13382</v>
      </c>
      <c r="D7" s="95">
        <v>0</v>
      </c>
      <c r="E7" s="95">
        <v>0</v>
      </c>
      <c r="F7" s="95">
        <v>0</v>
      </c>
      <c r="G7" s="95">
        <v>0</v>
      </c>
      <c r="H7" s="95">
        <v>1</v>
      </c>
      <c r="I7" s="95">
        <v>13382</v>
      </c>
      <c r="J7" s="83">
        <v>137</v>
      </c>
      <c r="K7" s="83">
        <v>6174</v>
      </c>
      <c r="L7" s="83"/>
      <c r="M7" s="83"/>
      <c r="N7" s="95">
        <v>70</v>
      </c>
      <c r="O7" s="95">
        <v>151</v>
      </c>
      <c r="P7" s="95">
        <v>21</v>
      </c>
      <c r="Q7" s="95">
        <v>15</v>
      </c>
      <c r="R7" s="95">
        <v>39</v>
      </c>
      <c r="S7" s="95">
        <v>5372</v>
      </c>
      <c r="T7" s="95">
        <v>3</v>
      </c>
      <c r="U7" s="95">
        <v>56</v>
      </c>
      <c r="V7" s="95">
        <v>0</v>
      </c>
      <c r="W7" s="95">
        <v>0</v>
      </c>
      <c r="X7" s="95">
        <v>4</v>
      </c>
      <c r="Y7" s="95">
        <v>580</v>
      </c>
      <c r="Z7" s="95">
        <v>0</v>
      </c>
      <c r="AA7" s="95">
        <v>0</v>
      </c>
      <c r="AB7" s="95">
        <v>3</v>
      </c>
      <c r="AC7" s="96">
        <v>28321</v>
      </c>
      <c r="AD7" s="97"/>
    </row>
    <row r="8" spans="1:30" s="98" customFormat="1" ht="21" customHeight="1">
      <c r="A8" s="93" t="s">
        <v>66</v>
      </c>
      <c r="B8" s="94">
        <v>1</v>
      </c>
      <c r="C8" s="83">
        <v>13382</v>
      </c>
      <c r="D8" s="95">
        <v>0</v>
      </c>
      <c r="E8" s="95">
        <v>0</v>
      </c>
      <c r="F8" s="95">
        <v>0</v>
      </c>
      <c r="G8" s="95">
        <v>0</v>
      </c>
      <c r="H8" s="95">
        <v>1</v>
      </c>
      <c r="I8" s="95">
        <v>13382</v>
      </c>
      <c r="J8" s="83">
        <v>137</v>
      </c>
      <c r="K8" s="83">
        <v>6167</v>
      </c>
      <c r="L8" s="83"/>
      <c r="M8" s="83"/>
      <c r="N8" s="95">
        <v>70</v>
      </c>
      <c r="O8" s="95">
        <v>151</v>
      </c>
      <c r="P8" s="95">
        <v>21</v>
      </c>
      <c r="Q8" s="95">
        <v>15</v>
      </c>
      <c r="R8" s="95">
        <v>39</v>
      </c>
      <c r="S8" s="95">
        <v>5365</v>
      </c>
      <c r="T8" s="95">
        <v>3</v>
      </c>
      <c r="U8" s="95">
        <v>56</v>
      </c>
      <c r="V8" s="95">
        <v>0</v>
      </c>
      <c r="W8" s="95">
        <v>0</v>
      </c>
      <c r="X8" s="95">
        <v>4</v>
      </c>
      <c r="Y8" s="95">
        <v>580</v>
      </c>
      <c r="Z8" s="95">
        <v>0</v>
      </c>
      <c r="AA8" s="95">
        <v>0</v>
      </c>
      <c r="AB8" s="95">
        <v>3</v>
      </c>
      <c r="AC8" s="96">
        <v>26526</v>
      </c>
      <c r="AD8" s="97"/>
    </row>
    <row r="9" spans="1:30" s="98" customFormat="1" ht="21" customHeight="1">
      <c r="A9" s="93" t="s">
        <v>64</v>
      </c>
      <c r="B9" s="94">
        <v>1</v>
      </c>
      <c r="C9" s="83">
        <v>13382</v>
      </c>
      <c r="D9" s="95">
        <v>0</v>
      </c>
      <c r="E9" s="95">
        <v>0</v>
      </c>
      <c r="F9" s="95">
        <v>0</v>
      </c>
      <c r="G9" s="95">
        <v>0</v>
      </c>
      <c r="H9" s="95">
        <v>1</v>
      </c>
      <c r="I9" s="95">
        <v>13382</v>
      </c>
      <c r="J9" s="83">
        <v>131</v>
      </c>
      <c r="K9" s="83">
        <v>3012.2</v>
      </c>
      <c r="L9" s="83">
        <v>0</v>
      </c>
      <c r="M9" s="83">
        <v>0</v>
      </c>
      <c r="N9" s="95">
        <v>67</v>
      </c>
      <c r="O9" s="95">
        <v>146</v>
      </c>
      <c r="P9" s="95">
        <v>22</v>
      </c>
      <c r="Q9" s="95">
        <v>16</v>
      </c>
      <c r="R9" s="95">
        <v>36</v>
      </c>
      <c r="S9" s="95">
        <v>2243.1999999999998</v>
      </c>
      <c r="T9" s="95">
        <v>3</v>
      </c>
      <c r="U9" s="95">
        <v>56</v>
      </c>
      <c r="V9" s="95">
        <v>0</v>
      </c>
      <c r="W9" s="95">
        <v>0</v>
      </c>
      <c r="X9" s="95">
        <v>3</v>
      </c>
      <c r="Y9" s="95">
        <v>551</v>
      </c>
      <c r="Z9" s="95">
        <v>0</v>
      </c>
      <c r="AA9" s="95">
        <v>0</v>
      </c>
      <c r="AB9" s="95">
        <v>3</v>
      </c>
      <c r="AC9" s="96">
        <v>26562</v>
      </c>
      <c r="AD9" s="97"/>
    </row>
    <row r="10" spans="1:30" s="98" customFormat="1" ht="21" customHeight="1">
      <c r="A10" s="93" t="s">
        <v>67</v>
      </c>
      <c r="B10" s="94">
        <v>1</v>
      </c>
      <c r="C10" s="94">
        <v>13382</v>
      </c>
      <c r="D10" s="94">
        <v>0</v>
      </c>
      <c r="E10" s="94">
        <v>0</v>
      </c>
      <c r="F10" s="94">
        <v>0</v>
      </c>
      <c r="G10" s="94">
        <v>0</v>
      </c>
      <c r="H10" s="94">
        <v>1</v>
      </c>
      <c r="I10" s="94">
        <v>13382</v>
      </c>
      <c r="J10" s="94">
        <v>131</v>
      </c>
      <c r="K10" s="94">
        <v>3013</v>
      </c>
      <c r="L10" s="94">
        <v>0</v>
      </c>
      <c r="M10" s="94">
        <v>0</v>
      </c>
      <c r="N10" s="94">
        <v>67</v>
      </c>
      <c r="O10" s="94">
        <v>146</v>
      </c>
      <c r="P10" s="94">
        <v>22</v>
      </c>
      <c r="Q10" s="94">
        <v>17</v>
      </c>
      <c r="R10" s="94">
        <v>36</v>
      </c>
      <c r="S10" s="94">
        <v>2243</v>
      </c>
      <c r="T10" s="94">
        <v>3</v>
      </c>
      <c r="U10" s="94">
        <v>56</v>
      </c>
      <c r="V10" s="94">
        <v>0</v>
      </c>
      <c r="W10" s="94">
        <v>0</v>
      </c>
      <c r="X10" s="94">
        <v>3</v>
      </c>
      <c r="Y10" s="94">
        <v>551</v>
      </c>
      <c r="Z10" s="94">
        <v>0</v>
      </c>
      <c r="AA10" s="94">
        <v>0</v>
      </c>
      <c r="AB10" s="94">
        <v>3</v>
      </c>
      <c r="AC10" s="99">
        <v>24769</v>
      </c>
      <c r="AD10" s="97"/>
    </row>
    <row r="11" spans="1:30" s="98" customFormat="1" ht="21" customHeight="1">
      <c r="A11" s="93" t="s">
        <v>75</v>
      </c>
      <c r="B11" s="94">
        <v>1</v>
      </c>
      <c r="C11" s="94">
        <v>13382</v>
      </c>
      <c r="D11" s="94"/>
      <c r="E11" s="94"/>
      <c r="F11" s="94"/>
      <c r="G11" s="94"/>
      <c r="H11" s="94">
        <v>1</v>
      </c>
      <c r="I11" s="94">
        <v>13382</v>
      </c>
      <c r="J11" s="94">
        <v>131</v>
      </c>
      <c r="K11" s="94">
        <v>3013</v>
      </c>
      <c r="L11" s="94"/>
      <c r="M11" s="94"/>
      <c r="N11" s="94">
        <v>67</v>
      </c>
      <c r="O11" s="94">
        <v>146</v>
      </c>
      <c r="P11" s="94">
        <v>22</v>
      </c>
      <c r="Q11" s="94">
        <v>17</v>
      </c>
      <c r="R11" s="94">
        <v>36</v>
      </c>
      <c r="S11" s="94">
        <v>2243</v>
      </c>
      <c r="T11" s="94">
        <v>3</v>
      </c>
      <c r="U11" s="94">
        <v>56</v>
      </c>
      <c r="V11" s="94"/>
      <c r="W11" s="94"/>
      <c r="X11" s="94">
        <v>3</v>
      </c>
      <c r="Y11" s="94">
        <v>551</v>
      </c>
      <c r="Z11" s="94"/>
      <c r="AA11" s="94"/>
      <c r="AB11" s="94">
        <v>3</v>
      </c>
      <c r="AC11" s="99">
        <v>24769</v>
      </c>
      <c r="AD11" s="97"/>
    </row>
    <row r="12" spans="1:30" s="98" customFormat="1" ht="21" customHeight="1">
      <c r="A12" s="93" t="s">
        <v>76</v>
      </c>
      <c r="B12" s="94">
        <v>1</v>
      </c>
      <c r="C12" s="94">
        <v>13382</v>
      </c>
      <c r="D12" s="94">
        <v>0</v>
      </c>
      <c r="E12" s="94">
        <v>0</v>
      </c>
      <c r="F12" s="94">
        <v>0</v>
      </c>
      <c r="G12" s="94">
        <v>0</v>
      </c>
      <c r="H12" s="94">
        <v>1</v>
      </c>
      <c r="I12" s="94">
        <v>13382</v>
      </c>
      <c r="J12" s="94">
        <v>131</v>
      </c>
      <c r="K12" s="94">
        <v>3017</v>
      </c>
      <c r="L12" s="94">
        <v>0</v>
      </c>
      <c r="M12" s="94">
        <v>0</v>
      </c>
      <c r="N12" s="94">
        <v>67</v>
      </c>
      <c r="O12" s="94">
        <v>146</v>
      </c>
      <c r="P12" s="94">
        <v>22</v>
      </c>
      <c r="Q12" s="94">
        <v>17</v>
      </c>
      <c r="R12" s="94">
        <v>36</v>
      </c>
      <c r="S12" s="94">
        <v>2247</v>
      </c>
      <c r="T12" s="94">
        <v>3</v>
      </c>
      <c r="U12" s="94">
        <v>56</v>
      </c>
      <c r="V12" s="94">
        <v>0</v>
      </c>
      <c r="W12" s="94">
        <v>0</v>
      </c>
      <c r="X12" s="94">
        <v>3</v>
      </c>
      <c r="Y12" s="94">
        <v>551</v>
      </c>
      <c r="Z12" s="94">
        <v>0</v>
      </c>
      <c r="AA12" s="94">
        <v>0</v>
      </c>
      <c r="AB12" s="94">
        <v>3</v>
      </c>
      <c r="AC12" s="99">
        <v>24769</v>
      </c>
      <c r="AD12" s="97"/>
    </row>
    <row r="13" spans="1:30" s="98" customFormat="1">
      <c r="A13" s="93"/>
      <c r="B13" s="94"/>
      <c r="C13" s="94"/>
      <c r="D13" s="100"/>
      <c r="E13" s="100"/>
      <c r="F13" s="100"/>
      <c r="G13" s="100"/>
      <c r="H13" s="100"/>
      <c r="I13" s="100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100"/>
      <c r="AA13" s="100"/>
      <c r="AB13" s="100"/>
      <c r="AC13" s="101"/>
      <c r="AD13" s="97"/>
    </row>
    <row r="14" spans="1:30" s="98" customFormat="1" ht="21" customHeight="1">
      <c r="A14" s="102" t="s">
        <v>68</v>
      </c>
      <c r="B14" s="94">
        <v>0</v>
      </c>
      <c r="C14" s="83">
        <v>0</v>
      </c>
      <c r="D14" s="100">
        <v>0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94">
        <v>0</v>
      </c>
      <c r="K14" s="83">
        <v>0</v>
      </c>
      <c r="L14" s="83">
        <v>0</v>
      </c>
      <c r="M14" s="83">
        <v>0</v>
      </c>
      <c r="N14" s="100">
        <v>0</v>
      </c>
      <c r="O14" s="100">
        <v>0</v>
      </c>
      <c r="P14" s="100">
        <v>0</v>
      </c>
      <c r="Q14" s="100">
        <v>0</v>
      </c>
      <c r="R14" s="100">
        <v>0</v>
      </c>
      <c r="S14" s="100">
        <v>0</v>
      </c>
      <c r="T14" s="100">
        <v>0</v>
      </c>
      <c r="U14" s="100">
        <v>0</v>
      </c>
      <c r="V14" s="100">
        <v>0</v>
      </c>
      <c r="W14" s="100">
        <v>0</v>
      </c>
      <c r="X14" s="100">
        <v>0</v>
      </c>
      <c r="Y14" s="100">
        <v>0</v>
      </c>
      <c r="Z14" s="100">
        <v>0</v>
      </c>
      <c r="AA14" s="100">
        <v>0</v>
      </c>
      <c r="AB14" s="103">
        <v>0</v>
      </c>
      <c r="AC14" s="101">
        <v>0</v>
      </c>
      <c r="AD14" s="97"/>
    </row>
    <row r="15" spans="1:30" s="98" customFormat="1" ht="21" customHeight="1">
      <c r="A15" s="102" t="s">
        <v>62</v>
      </c>
      <c r="B15" s="94">
        <v>0</v>
      </c>
      <c r="C15" s="83">
        <v>0</v>
      </c>
      <c r="D15" s="100">
        <v>0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94">
        <v>0</v>
      </c>
      <c r="K15" s="83">
        <v>0</v>
      </c>
      <c r="L15" s="83">
        <v>0</v>
      </c>
      <c r="M15" s="83">
        <v>0</v>
      </c>
      <c r="N15" s="100">
        <v>0</v>
      </c>
      <c r="O15" s="100">
        <v>0</v>
      </c>
      <c r="P15" s="100">
        <v>0</v>
      </c>
      <c r="Q15" s="100">
        <v>0</v>
      </c>
      <c r="R15" s="100">
        <v>0</v>
      </c>
      <c r="S15" s="100">
        <v>0</v>
      </c>
      <c r="T15" s="100">
        <v>0</v>
      </c>
      <c r="U15" s="100">
        <v>0</v>
      </c>
      <c r="V15" s="100">
        <v>0</v>
      </c>
      <c r="W15" s="100">
        <v>0</v>
      </c>
      <c r="X15" s="100">
        <v>0</v>
      </c>
      <c r="Y15" s="100">
        <v>0</v>
      </c>
      <c r="Z15" s="100">
        <v>0</v>
      </c>
      <c r="AA15" s="100">
        <v>0</v>
      </c>
      <c r="AB15" s="103">
        <v>0</v>
      </c>
      <c r="AC15" s="101">
        <v>0</v>
      </c>
      <c r="AD15" s="97"/>
    </row>
    <row r="16" spans="1:30" s="98" customFormat="1" ht="21" customHeight="1">
      <c r="A16" s="102" t="s">
        <v>61</v>
      </c>
      <c r="B16" s="94">
        <v>0</v>
      </c>
      <c r="C16" s="83">
        <v>0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94">
        <v>0</v>
      </c>
      <c r="K16" s="83">
        <v>0</v>
      </c>
      <c r="L16" s="83">
        <v>0</v>
      </c>
      <c r="M16" s="83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  <c r="T16" s="100">
        <v>0</v>
      </c>
      <c r="U16" s="100">
        <v>0</v>
      </c>
      <c r="V16" s="100">
        <v>0</v>
      </c>
      <c r="W16" s="100">
        <v>0</v>
      </c>
      <c r="X16" s="100">
        <v>0</v>
      </c>
      <c r="Y16" s="100">
        <v>0</v>
      </c>
      <c r="Z16" s="100">
        <v>0</v>
      </c>
      <c r="AA16" s="100">
        <v>0</v>
      </c>
      <c r="AB16" s="103">
        <v>0</v>
      </c>
      <c r="AC16" s="101">
        <v>0</v>
      </c>
      <c r="AD16" s="97"/>
    </row>
    <row r="17" spans="1:30" s="98" customFormat="1" ht="21" customHeight="1">
      <c r="A17" s="102" t="s">
        <v>56</v>
      </c>
      <c r="B17" s="94">
        <v>0</v>
      </c>
      <c r="C17" s="83">
        <v>0</v>
      </c>
      <c r="D17" s="100">
        <v>0</v>
      </c>
      <c r="E17" s="100">
        <v>0</v>
      </c>
      <c r="F17" s="100">
        <v>0</v>
      </c>
      <c r="G17" s="100">
        <v>0</v>
      </c>
      <c r="H17" s="100">
        <v>0</v>
      </c>
      <c r="I17" s="100">
        <v>0</v>
      </c>
      <c r="J17" s="94">
        <v>0</v>
      </c>
      <c r="K17" s="83">
        <v>0</v>
      </c>
      <c r="L17" s="83">
        <v>0</v>
      </c>
      <c r="M17" s="83">
        <v>0</v>
      </c>
      <c r="N17" s="100">
        <v>0</v>
      </c>
      <c r="O17" s="100">
        <v>0</v>
      </c>
      <c r="P17" s="100">
        <v>0</v>
      </c>
      <c r="Q17" s="100">
        <v>0</v>
      </c>
      <c r="R17" s="100">
        <v>0</v>
      </c>
      <c r="S17" s="100">
        <v>0</v>
      </c>
      <c r="T17" s="100">
        <v>0</v>
      </c>
      <c r="U17" s="100">
        <v>0</v>
      </c>
      <c r="V17" s="100">
        <v>0</v>
      </c>
      <c r="W17" s="100">
        <v>0</v>
      </c>
      <c r="X17" s="100">
        <v>0</v>
      </c>
      <c r="Y17" s="100">
        <v>0</v>
      </c>
      <c r="Z17" s="100">
        <v>0</v>
      </c>
      <c r="AA17" s="100">
        <v>0</v>
      </c>
      <c r="AB17" s="104">
        <v>0</v>
      </c>
      <c r="AC17" s="101">
        <v>0</v>
      </c>
      <c r="AD17" s="97"/>
    </row>
    <row r="18" spans="1:30" s="98" customFormat="1" ht="21" customHeight="1">
      <c r="A18" s="102" t="s">
        <v>57</v>
      </c>
      <c r="B18" s="94">
        <v>0</v>
      </c>
      <c r="C18" s="83">
        <v>0</v>
      </c>
      <c r="D18" s="100">
        <v>0</v>
      </c>
      <c r="E18" s="100">
        <v>0</v>
      </c>
      <c r="F18" s="100">
        <v>0</v>
      </c>
      <c r="G18" s="100">
        <v>0</v>
      </c>
      <c r="H18" s="100">
        <v>0</v>
      </c>
      <c r="I18" s="100">
        <v>0</v>
      </c>
      <c r="J18" s="94">
        <v>0</v>
      </c>
      <c r="K18" s="83">
        <v>0</v>
      </c>
      <c r="L18" s="83">
        <v>0</v>
      </c>
      <c r="M18" s="83">
        <v>0</v>
      </c>
      <c r="N18" s="100">
        <v>0</v>
      </c>
      <c r="O18" s="100">
        <v>0</v>
      </c>
      <c r="P18" s="100">
        <v>0</v>
      </c>
      <c r="Q18" s="100">
        <v>0</v>
      </c>
      <c r="R18" s="100">
        <v>0</v>
      </c>
      <c r="S18" s="100">
        <v>0</v>
      </c>
      <c r="T18" s="100">
        <v>0</v>
      </c>
      <c r="U18" s="100">
        <v>0</v>
      </c>
      <c r="V18" s="100">
        <v>0</v>
      </c>
      <c r="W18" s="100">
        <v>0</v>
      </c>
      <c r="X18" s="100">
        <v>0</v>
      </c>
      <c r="Y18" s="100">
        <v>0</v>
      </c>
      <c r="Z18" s="100">
        <v>0</v>
      </c>
      <c r="AA18" s="100">
        <v>0</v>
      </c>
      <c r="AB18" s="103">
        <v>0</v>
      </c>
      <c r="AC18" s="101">
        <v>0</v>
      </c>
      <c r="AD18" s="97"/>
    </row>
    <row r="19" spans="1:30" s="98" customFormat="1" ht="21" customHeight="1">
      <c r="A19" s="102" t="s">
        <v>55</v>
      </c>
      <c r="B19" s="105">
        <v>0</v>
      </c>
      <c r="C19" s="83">
        <v>0</v>
      </c>
      <c r="D19" s="100">
        <v>0</v>
      </c>
      <c r="E19" s="100">
        <v>0</v>
      </c>
      <c r="F19" s="100">
        <v>0</v>
      </c>
      <c r="G19" s="100">
        <v>0</v>
      </c>
      <c r="H19" s="100">
        <v>0</v>
      </c>
      <c r="I19" s="100">
        <v>0</v>
      </c>
      <c r="J19" s="94">
        <v>0</v>
      </c>
      <c r="K19" s="83">
        <v>0</v>
      </c>
      <c r="L19" s="83">
        <v>0</v>
      </c>
      <c r="M19" s="83">
        <v>0</v>
      </c>
      <c r="N19" s="100">
        <v>0</v>
      </c>
      <c r="O19" s="100">
        <v>0</v>
      </c>
      <c r="P19" s="100">
        <v>0</v>
      </c>
      <c r="Q19" s="100">
        <v>0</v>
      </c>
      <c r="R19" s="100">
        <v>0</v>
      </c>
      <c r="S19" s="100">
        <v>0</v>
      </c>
      <c r="T19" s="100">
        <v>0</v>
      </c>
      <c r="U19" s="100">
        <v>0</v>
      </c>
      <c r="V19" s="100">
        <v>0</v>
      </c>
      <c r="W19" s="100">
        <v>0</v>
      </c>
      <c r="X19" s="100">
        <v>0</v>
      </c>
      <c r="Y19" s="100">
        <v>0</v>
      </c>
      <c r="Z19" s="100">
        <v>0</v>
      </c>
      <c r="AA19" s="100">
        <v>0</v>
      </c>
      <c r="AB19" s="103">
        <v>0</v>
      </c>
      <c r="AC19" s="101">
        <v>0</v>
      </c>
      <c r="AD19" s="97"/>
    </row>
    <row r="20" spans="1:30" s="98" customFormat="1" ht="21" customHeight="1">
      <c r="A20" s="102" t="s">
        <v>58</v>
      </c>
      <c r="B20" s="94">
        <v>0</v>
      </c>
      <c r="C20" s="83">
        <v>0</v>
      </c>
      <c r="D20" s="100">
        <v>0</v>
      </c>
      <c r="E20" s="100">
        <v>0</v>
      </c>
      <c r="F20" s="100">
        <v>0</v>
      </c>
      <c r="G20" s="100">
        <v>0</v>
      </c>
      <c r="H20" s="100">
        <v>0</v>
      </c>
      <c r="I20" s="100">
        <v>0</v>
      </c>
      <c r="J20" s="94">
        <v>0</v>
      </c>
      <c r="K20" s="83">
        <v>0</v>
      </c>
      <c r="L20" s="83">
        <v>0</v>
      </c>
      <c r="M20" s="83">
        <v>0</v>
      </c>
      <c r="N20" s="100">
        <v>0</v>
      </c>
      <c r="O20" s="100">
        <v>0</v>
      </c>
      <c r="P20" s="100">
        <v>0</v>
      </c>
      <c r="Q20" s="100">
        <v>0</v>
      </c>
      <c r="R20" s="100">
        <v>0</v>
      </c>
      <c r="S20" s="100">
        <v>0</v>
      </c>
      <c r="T20" s="100">
        <v>0</v>
      </c>
      <c r="U20" s="100">
        <v>0</v>
      </c>
      <c r="V20" s="100">
        <v>0</v>
      </c>
      <c r="W20" s="100">
        <v>0</v>
      </c>
      <c r="X20" s="100">
        <v>0</v>
      </c>
      <c r="Y20" s="100">
        <v>0</v>
      </c>
      <c r="Z20" s="100">
        <v>0</v>
      </c>
      <c r="AA20" s="100">
        <v>0</v>
      </c>
      <c r="AB20" s="104">
        <v>0</v>
      </c>
      <c r="AC20" s="101">
        <v>0</v>
      </c>
      <c r="AD20" s="97"/>
    </row>
    <row r="21" spans="1:30" s="98" customFormat="1" ht="21" customHeight="1">
      <c r="A21" s="102" t="s">
        <v>59</v>
      </c>
      <c r="B21" s="94">
        <v>0</v>
      </c>
      <c r="C21" s="83">
        <v>0</v>
      </c>
      <c r="D21" s="100">
        <v>0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94">
        <v>0</v>
      </c>
      <c r="K21" s="83">
        <v>0</v>
      </c>
      <c r="L21" s="83">
        <v>0</v>
      </c>
      <c r="M21" s="83">
        <v>0</v>
      </c>
      <c r="N21" s="100">
        <v>0</v>
      </c>
      <c r="O21" s="100">
        <v>0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0">
        <v>0</v>
      </c>
      <c r="W21" s="100">
        <v>0</v>
      </c>
      <c r="X21" s="100">
        <v>0</v>
      </c>
      <c r="Y21" s="100">
        <v>0</v>
      </c>
      <c r="Z21" s="100">
        <v>0</v>
      </c>
      <c r="AA21" s="100">
        <v>0</v>
      </c>
      <c r="AB21" s="103">
        <v>0</v>
      </c>
      <c r="AC21" s="101">
        <v>0</v>
      </c>
      <c r="AD21" s="97"/>
    </row>
    <row r="22" spans="1:30" s="98" customFormat="1" ht="21" customHeight="1">
      <c r="A22" s="106" t="s">
        <v>60</v>
      </c>
      <c r="B22" s="107">
        <v>0</v>
      </c>
      <c r="C22" s="108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7">
        <v>0</v>
      </c>
      <c r="K22" s="108">
        <v>0</v>
      </c>
      <c r="L22" s="108">
        <v>0</v>
      </c>
      <c r="M22" s="108">
        <v>0</v>
      </c>
      <c r="N22" s="109">
        <v>0</v>
      </c>
      <c r="O22" s="109">
        <v>0</v>
      </c>
      <c r="P22" s="109">
        <v>0</v>
      </c>
      <c r="Q22" s="109">
        <v>0</v>
      </c>
      <c r="R22" s="109">
        <v>0</v>
      </c>
      <c r="S22" s="109">
        <v>0</v>
      </c>
      <c r="T22" s="109">
        <v>0</v>
      </c>
      <c r="U22" s="109">
        <v>0</v>
      </c>
      <c r="V22" s="109">
        <v>0</v>
      </c>
      <c r="W22" s="109">
        <v>0</v>
      </c>
      <c r="X22" s="109">
        <v>0</v>
      </c>
      <c r="Y22" s="109">
        <v>0</v>
      </c>
      <c r="Z22" s="109">
        <v>0</v>
      </c>
      <c r="AA22" s="109">
        <v>0</v>
      </c>
      <c r="AB22" s="110">
        <v>0</v>
      </c>
      <c r="AC22" s="111">
        <v>0</v>
      </c>
      <c r="AD22" s="97"/>
    </row>
    <row r="23" spans="1:30" s="32" customFormat="1" ht="21" customHeight="1">
      <c r="A23" s="7" t="s">
        <v>232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14"/>
      <c r="AD23" s="14"/>
    </row>
    <row r="24" spans="1:30" s="32" customFormat="1" ht="35.15" customHeight="1">
      <c r="A24" s="305" t="s">
        <v>314</v>
      </c>
      <c r="B24" s="305"/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14"/>
    </row>
    <row r="25" spans="1:30" s="66" customFormat="1" ht="21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2"/>
      <c r="AD25" s="12"/>
    </row>
    <row r="26" spans="1:30" s="66" customFormat="1" ht="21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12"/>
      <c r="AD26" s="12"/>
    </row>
    <row r="27" spans="1:30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30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30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3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30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30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1:17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spans="1:1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1:17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7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7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7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7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spans="1:17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spans="1:17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spans="1:17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spans="1:17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1:17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1:17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1:17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spans="1:17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1:17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spans="1:1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spans="1:17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spans="1:17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spans="1:17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spans="1:17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spans="1:17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spans="1:17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spans="1:17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spans="1:17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spans="1:17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1:1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spans="1:17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spans="1:17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spans="1:17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spans="1:17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spans="1:17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</sheetData>
  <mergeCells count="21">
    <mergeCell ref="T2:AC2"/>
    <mergeCell ref="T5:U5"/>
    <mergeCell ref="AB3:AC5"/>
    <mergeCell ref="Z5:AA5"/>
    <mergeCell ref="H4:I5"/>
    <mergeCell ref="A24:AC24"/>
    <mergeCell ref="L4:M5"/>
    <mergeCell ref="N4:S4"/>
    <mergeCell ref="T4:AA4"/>
    <mergeCell ref="N5:O5"/>
    <mergeCell ref="A3:A6"/>
    <mergeCell ref="B3:I3"/>
    <mergeCell ref="D4:E5"/>
    <mergeCell ref="F4:G5"/>
    <mergeCell ref="J4:K5"/>
    <mergeCell ref="R5:S5"/>
    <mergeCell ref="J3:AA3"/>
    <mergeCell ref="V5:W5"/>
    <mergeCell ref="X5:Y5"/>
    <mergeCell ref="B4:C5"/>
    <mergeCell ref="P5:Q5"/>
  </mergeCells>
  <phoneticPr fontId="25" type="noConversion"/>
  <pageMargins left="0.35430556535720825" right="0.39347222447395325" top="0.86597222089767456" bottom="0.47236111760139465" header="0.55097222328186035" footer="0.31486111879348755"/>
  <pageSetup paperSize="9" scale="79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AC142"/>
  <sheetViews>
    <sheetView zoomScaleNormal="100" zoomScaleSheetLayoutView="75" workbookViewId="0">
      <selection activeCell="A15" sqref="A15"/>
    </sheetView>
  </sheetViews>
  <sheetFormatPr defaultRowHeight="17"/>
  <cols>
    <col min="1" max="1" width="12.33203125" style="4" customWidth="1"/>
    <col min="2" max="7" width="15.4140625" style="4" customWidth="1"/>
    <col min="8" max="8" width="8.9140625" style="189"/>
    <col min="16" max="29" width="8.9140625" style="13"/>
  </cols>
  <sheetData>
    <row r="1" spans="1:29" s="21" customFormat="1" ht="30" customHeight="1">
      <c r="A1" s="40" t="s">
        <v>225</v>
      </c>
      <c r="B1" s="40"/>
      <c r="C1" s="41" t="s">
        <v>54</v>
      </c>
      <c r="D1" s="41" t="s">
        <v>54</v>
      </c>
      <c r="E1" s="41" t="s">
        <v>54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29" s="24" customFormat="1" ht="19" customHeight="1">
      <c r="A2" s="8"/>
      <c r="B2" s="8"/>
      <c r="C2" s="8"/>
      <c r="D2" s="8"/>
      <c r="E2" s="7" t="s">
        <v>54</v>
      </c>
      <c r="F2" s="8"/>
      <c r="G2" s="60" t="s">
        <v>241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s="4" customFormat="1" ht="21" customHeight="1">
      <c r="A3" s="276"/>
      <c r="B3" s="287" t="s">
        <v>185</v>
      </c>
      <c r="C3" s="287" t="s">
        <v>192</v>
      </c>
      <c r="D3" s="290" t="s">
        <v>193</v>
      </c>
      <c r="E3" s="290"/>
      <c r="F3" s="290"/>
      <c r="G3" s="290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4" customFormat="1" ht="21" customHeight="1">
      <c r="A4" s="278"/>
      <c r="B4" s="281"/>
      <c r="C4" s="281"/>
      <c r="D4" s="51"/>
      <c r="E4" s="59" t="s">
        <v>204</v>
      </c>
      <c r="F4" s="59" t="s">
        <v>196</v>
      </c>
      <c r="G4" s="121" t="s">
        <v>223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2" customFormat="1" ht="21" customHeight="1">
      <c r="A5" s="17" t="s">
        <v>70</v>
      </c>
      <c r="B5" s="169">
        <v>13</v>
      </c>
      <c r="C5" s="180">
        <v>156.01999999999998</v>
      </c>
      <c r="D5" s="181">
        <v>184.58</v>
      </c>
      <c r="E5" s="181">
        <v>184.58</v>
      </c>
      <c r="F5" s="182">
        <v>0</v>
      </c>
      <c r="G5" s="183">
        <v>100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 s="2" customFormat="1" ht="21" customHeight="1">
      <c r="A6" s="17" t="s">
        <v>66</v>
      </c>
      <c r="B6" s="169">
        <v>13</v>
      </c>
      <c r="C6" s="180">
        <v>156.01999999999998</v>
      </c>
      <c r="D6" s="181">
        <v>184.58</v>
      </c>
      <c r="E6" s="181">
        <v>184.58</v>
      </c>
      <c r="F6" s="182">
        <v>0</v>
      </c>
      <c r="G6" s="183">
        <v>100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s="2" customFormat="1" ht="21" customHeight="1">
      <c r="A7" s="17" t="s">
        <v>64</v>
      </c>
      <c r="B7" s="169">
        <v>13</v>
      </c>
      <c r="C7" s="180">
        <v>156.01999999999998</v>
      </c>
      <c r="D7" s="181">
        <v>184.58</v>
      </c>
      <c r="E7" s="181">
        <v>184.58</v>
      </c>
      <c r="F7" s="182">
        <v>0</v>
      </c>
      <c r="G7" s="183">
        <v>100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s="2" customFormat="1" ht="21" customHeight="1">
      <c r="A8" s="17" t="s">
        <v>67</v>
      </c>
      <c r="B8" s="169">
        <v>13</v>
      </c>
      <c r="C8" s="184">
        <v>156.1</v>
      </c>
      <c r="D8" s="184">
        <v>184.58</v>
      </c>
      <c r="E8" s="184">
        <v>184.58</v>
      </c>
      <c r="F8" s="169">
        <v>0</v>
      </c>
      <c r="G8" s="169">
        <v>100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s="2" customFormat="1" ht="21" customHeight="1">
      <c r="A9" s="17" t="s">
        <v>75</v>
      </c>
      <c r="B9" s="169">
        <v>13</v>
      </c>
      <c r="C9" s="184">
        <v>156.1</v>
      </c>
      <c r="D9" s="184">
        <v>184.58</v>
      </c>
      <c r="E9" s="184">
        <v>184.58</v>
      </c>
      <c r="F9" s="169">
        <v>0</v>
      </c>
      <c r="G9" s="169">
        <v>100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 s="2" customFormat="1" ht="21" customHeight="1">
      <c r="A10" s="17" t="s">
        <v>76</v>
      </c>
      <c r="B10" s="169">
        <v>13</v>
      </c>
      <c r="C10" s="184">
        <v>156.1</v>
      </c>
      <c r="D10" s="184">
        <v>184.58</v>
      </c>
      <c r="E10" s="184">
        <v>184.58</v>
      </c>
      <c r="F10" s="169">
        <v>0</v>
      </c>
      <c r="G10" s="169">
        <v>100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 s="2" customFormat="1" ht="10" customHeight="1">
      <c r="A11" s="17"/>
      <c r="B11" s="169"/>
      <c r="C11" s="180"/>
      <c r="D11" s="180"/>
      <c r="E11" s="181"/>
      <c r="F11" s="181"/>
      <c r="G11" s="183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s="2" customFormat="1" ht="21" customHeight="1">
      <c r="A12" s="17" t="s">
        <v>182</v>
      </c>
      <c r="B12" s="10">
        <v>2</v>
      </c>
      <c r="C12" s="185">
        <v>68.569999999999993</v>
      </c>
      <c r="D12" s="185">
        <v>0</v>
      </c>
      <c r="E12" s="185">
        <v>0</v>
      </c>
      <c r="F12" s="185">
        <v>0</v>
      </c>
      <c r="G12" s="10">
        <v>0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s="2" customFormat="1" ht="21" customHeight="1">
      <c r="A13" s="167" t="s">
        <v>238</v>
      </c>
      <c r="B13" s="172">
        <v>11</v>
      </c>
      <c r="C13" s="186">
        <v>87.53</v>
      </c>
      <c r="D13" s="186">
        <v>0</v>
      </c>
      <c r="E13" s="186">
        <v>0</v>
      </c>
      <c r="F13" s="186">
        <v>0</v>
      </c>
      <c r="G13" s="172">
        <v>0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29" s="66" customFormat="1" ht="21" customHeight="1">
      <c r="A14" s="7" t="s">
        <v>306</v>
      </c>
      <c r="B14" s="6"/>
      <c r="C14" s="187"/>
      <c r="D14" s="187"/>
      <c r="E14" s="187"/>
      <c r="F14" s="6"/>
      <c r="G14" s="6"/>
      <c r="H14" s="6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s="66" customFormat="1" ht="21" customHeight="1">
      <c r="A15" s="188"/>
      <c r="B15" s="6"/>
      <c r="C15" s="187"/>
      <c r="D15" s="187"/>
      <c r="E15" s="187"/>
      <c r="F15" s="6"/>
      <c r="G15" s="6"/>
      <c r="H15" s="6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s="66" customFormat="1" ht="21" customHeight="1">
      <c r="A16" s="188"/>
      <c r="B16" s="6"/>
      <c r="C16" s="187"/>
      <c r="D16" s="187"/>
      <c r="E16" s="6"/>
      <c r="F16" s="6"/>
      <c r="G16" s="6"/>
      <c r="H16" s="6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s="66" customFormat="1" ht="21" customHeight="1">
      <c r="A17" s="6"/>
      <c r="B17" s="6"/>
      <c r="C17" s="187"/>
      <c r="D17" s="187"/>
      <c r="E17" s="6"/>
      <c r="F17" s="6"/>
      <c r="G17" s="6"/>
      <c r="H17" s="6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s="66" customFormat="1" ht="21" customHeight="1">
      <c r="A18" s="6"/>
      <c r="B18" s="6"/>
      <c r="C18" s="6"/>
      <c r="D18" s="6"/>
      <c r="E18" s="6"/>
      <c r="F18" s="6"/>
      <c r="G18" s="6"/>
      <c r="H18" s="6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s="66" customFormat="1" ht="21" customHeight="1">
      <c r="A19" s="6"/>
      <c r="B19" s="6"/>
      <c r="C19" s="6"/>
      <c r="D19" s="6"/>
      <c r="E19" s="6"/>
      <c r="F19" s="6"/>
      <c r="G19" s="6"/>
      <c r="H19" s="6"/>
      <c r="I19" s="12"/>
      <c r="J19" s="12"/>
      <c r="K19" s="12"/>
      <c r="L19" s="12" t="s">
        <v>54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s="66" customFormat="1" ht="21" customHeight="1">
      <c r="A20" s="6"/>
      <c r="B20" s="6"/>
      <c r="C20" s="6"/>
      <c r="D20" s="6"/>
      <c r="E20" s="6"/>
      <c r="F20" s="6"/>
      <c r="G20" s="6"/>
      <c r="H20" s="6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s="66" customFormat="1" ht="21" customHeight="1">
      <c r="A21" s="6"/>
      <c r="B21" s="6"/>
      <c r="C21" s="6"/>
      <c r="D21" s="6"/>
      <c r="E21" s="6"/>
      <c r="F21" s="6"/>
      <c r="G21" s="6"/>
      <c r="H21" s="6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s="66" customFormat="1" ht="21" customHeight="1">
      <c r="A22" s="6"/>
      <c r="B22" s="6"/>
      <c r="C22" s="6"/>
      <c r="D22" s="6"/>
      <c r="E22" s="6"/>
      <c r="F22" s="6"/>
      <c r="G22" s="6"/>
      <c r="H22" s="6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s="66" customFormat="1" ht="21" customHeight="1">
      <c r="A23" s="6"/>
      <c r="B23" s="6"/>
      <c r="C23" s="6"/>
      <c r="D23" s="6"/>
      <c r="E23" s="6"/>
      <c r="F23" s="6"/>
      <c r="G23" s="6"/>
      <c r="H23" s="6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s="66" customFormat="1" ht="21" customHeight="1">
      <c r="A24" s="6"/>
      <c r="B24" s="6"/>
      <c r="C24" s="6"/>
      <c r="D24" s="6"/>
      <c r="E24" s="6"/>
      <c r="F24" s="6"/>
      <c r="G24" s="6"/>
      <c r="H24" s="6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s="66" customFormat="1" ht="21" customHeight="1">
      <c r="A25" s="6"/>
      <c r="B25" s="6"/>
      <c r="C25" s="6"/>
      <c r="D25" s="6"/>
      <c r="E25" s="6"/>
      <c r="F25" s="6"/>
      <c r="G25" s="6"/>
      <c r="H25" s="6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>
      <c r="A26" s="6"/>
      <c r="B26" s="6"/>
      <c r="C26" s="6"/>
      <c r="D26" s="6"/>
      <c r="E26" s="6"/>
      <c r="F26" s="6"/>
      <c r="G26" s="6"/>
      <c r="H26" s="15"/>
      <c r="I26" s="13"/>
      <c r="J26" s="13"/>
      <c r="K26" s="13"/>
      <c r="L26" s="13"/>
      <c r="M26" s="13"/>
      <c r="N26" s="13"/>
      <c r="O26" s="13"/>
    </row>
    <row r="27" spans="1:29">
      <c r="A27" s="6"/>
      <c r="B27" s="6"/>
      <c r="C27" s="6"/>
      <c r="D27" s="6"/>
      <c r="E27" s="6"/>
      <c r="F27" s="6"/>
      <c r="G27" s="6"/>
      <c r="H27" s="15"/>
      <c r="I27" s="13"/>
      <c r="J27" s="13"/>
      <c r="K27" s="13"/>
      <c r="L27" s="13"/>
      <c r="M27" s="13"/>
      <c r="N27" s="13"/>
      <c r="O27" s="13"/>
    </row>
    <row r="28" spans="1:29">
      <c r="A28" s="6"/>
      <c r="B28" s="6"/>
      <c r="C28" s="6"/>
      <c r="D28" s="6"/>
      <c r="E28" s="6"/>
      <c r="F28" s="6"/>
      <c r="G28" s="6"/>
      <c r="H28" s="15"/>
      <c r="I28" s="13"/>
      <c r="J28" s="13"/>
      <c r="K28" s="13"/>
      <c r="L28" s="13"/>
      <c r="M28" s="13"/>
      <c r="N28" s="13"/>
      <c r="O28" s="13"/>
    </row>
    <row r="29" spans="1:29">
      <c r="A29" s="6"/>
      <c r="B29" s="6"/>
      <c r="C29" s="6"/>
      <c r="D29" s="6"/>
      <c r="E29" s="6"/>
      <c r="F29" s="6"/>
      <c r="G29" s="6"/>
      <c r="H29" s="15"/>
      <c r="I29" s="13"/>
      <c r="J29" s="13"/>
      <c r="K29" s="13"/>
      <c r="L29" s="13"/>
      <c r="M29" s="13"/>
      <c r="N29" s="13"/>
      <c r="O29" s="13"/>
    </row>
    <row r="30" spans="1:29">
      <c r="A30" s="6"/>
      <c r="B30" s="6"/>
      <c r="C30" s="6"/>
      <c r="D30" s="6"/>
      <c r="E30" s="6"/>
      <c r="F30" s="6"/>
      <c r="G30" s="6"/>
      <c r="H30" s="15"/>
      <c r="I30" s="13"/>
      <c r="J30" s="13"/>
      <c r="K30" s="13"/>
      <c r="L30" s="13"/>
      <c r="M30" s="13"/>
      <c r="N30" s="13"/>
      <c r="O30" s="13"/>
    </row>
    <row r="31" spans="1:29">
      <c r="A31" s="6"/>
      <c r="B31" s="6"/>
      <c r="C31" s="6"/>
      <c r="D31" s="6"/>
      <c r="E31" s="6"/>
      <c r="F31" s="6"/>
      <c r="G31" s="6"/>
      <c r="H31" s="15"/>
      <c r="I31" s="13"/>
      <c r="J31" s="13"/>
      <c r="K31" s="13"/>
      <c r="L31" s="13"/>
      <c r="M31" s="13"/>
      <c r="N31" s="13"/>
      <c r="O31" s="13"/>
    </row>
    <row r="32" spans="1:29">
      <c r="A32" s="6"/>
      <c r="B32" s="6"/>
      <c r="C32" s="6"/>
      <c r="D32" s="6"/>
      <c r="E32" s="6"/>
      <c r="F32" s="6"/>
      <c r="G32" s="6"/>
      <c r="H32" s="15"/>
      <c r="I32" s="13"/>
      <c r="J32" s="13"/>
      <c r="K32" s="13"/>
      <c r="L32" s="13"/>
      <c r="M32" s="13"/>
      <c r="N32" s="13"/>
      <c r="O32" s="13"/>
    </row>
    <row r="33" spans="1:15">
      <c r="A33" s="6"/>
      <c r="B33" s="6"/>
      <c r="C33" s="6"/>
      <c r="D33" s="6"/>
      <c r="E33" s="6"/>
      <c r="F33" s="6"/>
      <c r="G33" s="6"/>
      <c r="H33" s="15"/>
      <c r="I33" s="13"/>
      <c r="J33" s="13"/>
      <c r="K33" s="13"/>
      <c r="L33" s="13"/>
      <c r="M33" s="13"/>
      <c r="N33" s="13"/>
      <c r="O33" s="13"/>
    </row>
    <row r="34" spans="1:15">
      <c r="A34" s="6"/>
      <c r="B34" s="6"/>
      <c r="C34" s="6"/>
      <c r="D34" s="6"/>
      <c r="E34" s="6"/>
      <c r="F34" s="6"/>
      <c r="G34" s="6"/>
      <c r="H34" s="15"/>
      <c r="I34" s="13"/>
      <c r="J34" s="13"/>
      <c r="K34" s="13"/>
      <c r="L34" s="13"/>
      <c r="M34" s="13"/>
      <c r="N34" s="13"/>
      <c r="O34" s="13"/>
    </row>
    <row r="35" spans="1:15">
      <c r="A35" s="6"/>
      <c r="B35" s="6"/>
      <c r="C35" s="6"/>
      <c r="D35" s="6"/>
      <c r="E35" s="6"/>
      <c r="F35" s="6"/>
      <c r="G35" s="6"/>
      <c r="H35" s="15"/>
      <c r="I35" s="13"/>
      <c r="J35" s="13"/>
      <c r="K35" s="13"/>
      <c r="L35" s="13"/>
      <c r="M35" s="13"/>
      <c r="N35" s="13"/>
      <c r="O35" s="13"/>
    </row>
    <row r="36" spans="1:15">
      <c r="A36" s="6"/>
      <c r="B36" s="6"/>
      <c r="C36" s="6"/>
      <c r="D36" s="6"/>
      <c r="E36" s="6"/>
      <c r="F36" s="6"/>
      <c r="G36" s="6"/>
      <c r="H36" s="15"/>
      <c r="I36" s="13"/>
      <c r="J36" s="13"/>
      <c r="K36" s="13"/>
      <c r="L36" s="13"/>
      <c r="M36" s="13"/>
      <c r="N36" s="13"/>
      <c r="O36" s="13"/>
    </row>
    <row r="37" spans="1:15">
      <c r="A37" s="6"/>
      <c r="B37" s="6"/>
      <c r="C37" s="6"/>
      <c r="D37" s="6"/>
      <c r="E37" s="6"/>
      <c r="F37" s="6"/>
      <c r="G37" s="6"/>
      <c r="H37" s="15"/>
      <c r="I37" s="13"/>
      <c r="J37" s="13"/>
      <c r="K37" s="13"/>
      <c r="L37" s="13"/>
      <c r="M37" s="13"/>
      <c r="N37" s="13"/>
      <c r="O37" s="13"/>
    </row>
    <row r="38" spans="1:15">
      <c r="A38" s="6"/>
      <c r="B38" s="6"/>
      <c r="C38" s="6"/>
      <c r="D38" s="6"/>
      <c r="E38" s="6"/>
      <c r="F38" s="6"/>
      <c r="G38" s="6"/>
      <c r="H38" s="15"/>
      <c r="I38" s="13"/>
      <c r="J38" s="13"/>
      <c r="K38" s="13"/>
      <c r="L38" s="13"/>
      <c r="M38" s="13"/>
      <c r="N38" s="13"/>
      <c r="O38" s="13"/>
    </row>
    <row r="39" spans="1:15">
      <c r="A39" s="6"/>
      <c r="B39" s="6"/>
      <c r="C39" s="6"/>
      <c r="D39" s="6"/>
      <c r="E39" s="6"/>
      <c r="F39" s="6"/>
      <c r="G39" s="6"/>
      <c r="H39" s="15"/>
      <c r="I39" s="13"/>
      <c r="J39" s="13"/>
      <c r="K39" s="13"/>
      <c r="L39" s="13"/>
      <c r="M39" s="13"/>
      <c r="N39" s="13"/>
      <c r="O39" s="13"/>
    </row>
    <row r="40" spans="1:15">
      <c r="A40" s="6"/>
      <c r="B40" s="6"/>
      <c r="C40" s="6"/>
      <c r="D40" s="6"/>
      <c r="E40" s="6"/>
      <c r="F40" s="6"/>
      <c r="G40" s="6"/>
      <c r="H40" s="15"/>
      <c r="I40" s="13"/>
      <c r="J40" s="13"/>
      <c r="K40" s="13"/>
      <c r="L40" s="13"/>
      <c r="M40" s="13"/>
      <c r="N40" s="13"/>
      <c r="O40" s="13"/>
    </row>
    <row r="41" spans="1:15">
      <c r="A41" s="6"/>
      <c r="B41" s="6"/>
      <c r="C41" s="6"/>
      <c r="D41" s="6"/>
      <c r="E41" s="6"/>
      <c r="F41" s="6"/>
      <c r="G41" s="6"/>
      <c r="H41" s="15"/>
      <c r="I41" s="13"/>
      <c r="J41" s="13"/>
      <c r="K41" s="13"/>
      <c r="L41" s="13"/>
      <c r="M41" s="13"/>
      <c r="N41" s="13"/>
      <c r="O41" s="13"/>
    </row>
    <row r="42" spans="1:15">
      <c r="A42" s="6"/>
      <c r="B42" s="6"/>
      <c r="C42" s="6"/>
      <c r="D42" s="6"/>
      <c r="E42" s="6"/>
      <c r="F42" s="6"/>
      <c r="G42" s="6"/>
      <c r="H42" s="15"/>
      <c r="I42" s="13"/>
      <c r="J42" s="13"/>
      <c r="K42" s="13"/>
      <c r="L42" s="13"/>
      <c r="M42" s="13"/>
      <c r="N42" s="13"/>
      <c r="O42" s="13"/>
    </row>
    <row r="43" spans="1:15">
      <c r="A43" s="6"/>
      <c r="B43" s="6"/>
      <c r="C43" s="6"/>
      <c r="D43" s="6"/>
      <c r="E43" s="6"/>
      <c r="F43" s="6"/>
      <c r="G43" s="6"/>
      <c r="H43" s="15"/>
      <c r="I43" s="13"/>
      <c r="J43" s="13"/>
      <c r="K43" s="13"/>
      <c r="L43" s="13"/>
      <c r="M43" s="13"/>
      <c r="N43" s="13"/>
      <c r="O43" s="13"/>
    </row>
    <row r="44" spans="1:15">
      <c r="A44" s="6"/>
      <c r="B44" s="6"/>
      <c r="C44" s="6"/>
      <c r="D44" s="6"/>
      <c r="E44" s="6"/>
      <c r="F44" s="6"/>
      <c r="G44" s="6"/>
      <c r="H44" s="15"/>
      <c r="I44" s="13"/>
      <c r="J44" s="13"/>
      <c r="K44" s="13"/>
      <c r="L44" s="13"/>
      <c r="M44" s="13"/>
      <c r="N44" s="13"/>
      <c r="O44" s="13"/>
    </row>
    <row r="45" spans="1:15">
      <c r="A45" s="6"/>
      <c r="B45" s="6"/>
      <c r="C45" s="6"/>
      <c r="D45" s="6"/>
      <c r="E45" s="6"/>
      <c r="F45" s="6"/>
      <c r="G45" s="6"/>
      <c r="H45" s="15"/>
      <c r="I45" s="13"/>
      <c r="J45" s="13"/>
      <c r="K45" s="13"/>
      <c r="L45" s="13"/>
      <c r="M45" s="13"/>
      <c r="N45" s="13"/>
      <c r="O45" s="13"/>
    </row>
    <row r="46" spans="1:15">
      <c r="A46" s="6"/>
      <c r="B46" s="6"/>
      <c r="C46" s="6"/>
      <c r="D46" s="6"/>
      <c r="E46" s="6"/>
      <c r="F46" s="6"/>
      <c r="G46" s="6"/>
      <c r="H46" s="15"/>
      <c r="I46" s="13"/>
      <c r="J46" s="13"/>
      <c r="K46" s="13"/>
      <c r="L46" s="13"/>
      <c r="M46" s="13"/>
      <c r="N46" s="13"/>
      <c r="O46" s="13"/>
    </row>
    <row r="47" spans="1:15">
      <c r="A47" s="6"/>
      <c r="B47" s="6"/>
      <c r="C47" s="6"/>
      <c r="D47" s="6"/>
      <c r="E47" s="6"/>
      <c r="F47" s="6"/>
      <c r="G47" s="6"/>
      <c r="H47" s="15"/>
      <c r="I47" s="13"/>
      <c r="J47" s="13"/>
      <c r="K47" s="13"/>
      <c r="L47" s="13"/>
      <c r="M47" s="13"/>
      <c r="N47" s="13"/>
      <c r="O47" s="13"/>
    </row>
    <row r="48" spans="1:15">
      <c r="A48" s="6"/>
      <c r="B48" s="6"/>
      <c r="C48" s="6"/>
      <c r="D48" s="6"/>
      <c r="E48" s="6"/>
      <c r="F48" s="6"/>
      <c r="G48" s="6"/>
      <c r="H48" s="15"/>
      <c r="I48" s="13"/>
      <c r="J48" s="13"/>
      <c r="K48" s="13"/>
      <c r="L48" s="13"/>
      <c r="M48" s="13"/>
      <c r="N48" s="13"/>
      <c r="O48" s="13"/>
    </row>
    <row r="49" spans="1:15">
      <c r="A49" s="6"/>
      <c r="B49" s="6"/>
      <c r="C49" s="6"/>
      <c r="D49" s="6"/>
      <c r="E49" s="6"/>
      <c r="F49" s="6"/>
      <c r="G49" s="6"/>
      <c r="H49" s="15"/>
      <c r="I49" s="13"/>
      <c r="J49" s="13"/>
      <c r="K49" s="13"/>
      <c r="L49" s="13"/>
      <c r="M49" s="13"/>
      <c r="N49" s="13"/>
      <c r="O49" s="13"/>
    </row>
    <row r="50" spans="1:15">
      <c r="A50" s="6"/>
      <c r="B50" s="6"/>
      <c r="C50" s="6"/>
      <c r="D50" s="6"/>
      <c r="E50" s="6"/>
      <c r="F50" s="6"/>
      <c r="G50" s="6"/>
      <c r="H50" s="15"/>
      <c r="I50" s="13"/>
      <c r="J50" s="13"/>
      <c r="K50" s="13"/>
      <c r="L50" s="13"/>
      <c r="M50" s="13"/>
      <c r="N50" s="13"/>
      <c r="O50" s="13"/>
    </row>
    <row r="51" spans="1:15">
      <c r="A51" s="6"/>
      <c r="B51" s="6"/>
      <c r="C51" s="6"/>
      <c r="D51" s="6"/>
      <c r="E51" s="6"/>
      <c r="F51" s="6"/>
      <c r="G51" s="6"/>
      <c r="H51" s="15"/>
      <c r="I51" s="13"/>
      <c r="J51" s="13"/>
      <c r="K51" s="13"/>
      <c r="L51" s="13"/>
      <c r="M51" s="13"/>
      <c r="N51" s="13"/>
      <c r="O51" s="13"/>
    </row>
    <row r="52" spans="1:15">
      <c r="A52" s="6"/>
      <c r="B52" s="6"/>
      <c r="C52" s="6"/>
      <c r="D52" s="6"/>
      <c r="E52" s="6"/>
      <c r="F52" s="6"/>
      <c r="G52" s="6"/>
      <c r="H52" s="15"/>
      <c r="I52" s="13"/>
      <c r="J52" s="13"/>
      <c r="K52" s="13"/>
      <c r="L52" s="13"/>
      <c r="M52" s="13"/>
      <c r="N52" s="13"/>
      <c r="O52" s="13"/>
    </row>
    <row r="53" spans="1:15">
      <c r="A53" s="6"/>
      <c r="B53" s="6"/>
      <c r="C53" s="6"/>
      <c r="D53" s="6"/>
      <c r="E53" s="6"/>
      <c r="F53" s="6"/>
      <c r="G53" s="6"/>
      <c r="H53" s="15"/>
      <c r="I53" s="13"/>
      <c r="J53" s="13"/>
      <c r="K53" s="13"/>
      <c r="L53" s="13"/>
      <c r="M53" s="13"/>
      <c r="N53" s="13"/>
      <c r="O53" s="13"/>
    </row>
    <row r="54" spans="1:15">
      <c r="A54" s="6"/>
      <c r="B54" s="6"/>
      <c r="C54" s="6"/>
      <c r="D54" s="6"/>
      <c r="E54" s="6"/>
      <c r="F54" s="6"/>
      <c r="G54" s="6"/>
      <c r="H54" s="15"/>
      <c r="I54" s="13"/>
      <c r="J54" s="13"/>
      <c r="K54" s="13"/>
      <c r="L54" s="13"/>
      <c r="M54" s="13"/>
      <c r="N54" s="13"/>
      <c r="O54" s="13"/>
    </row>
    <row r="55" spans="1:15">
      <c r="A55" s="6"/>
      <c r="B55" s="6"/>
      <c r="C55" s="6"/>
      <c r="D55" s="6"/>
      <c r="E55" s="6"/>
      <c r="F55" s="6"/>
      <c r="G55" s="6"/>
      <c r="H55" s="15"/>
      <c r="I55" s="13"/>
      <c r="J55" s="13"/>
      <c r="K55" s="13"/>
      <c r="L55" s="13"/>
      <c r="M55" s="13"/>
      <c r="N55" s="13"/>
      <c r="O55" s="13"/>
    </row>
    <row r="56" spans="1:15">
      <c r="A56" s="6"/>
      <c r="B56" s="6"/>
      <c r="C56" s="6"/>
      <c r="D56" s="6"/>
      <c r="E56" s="6"/>
      <c r="F56" s="6"/>
      <c r="G56" s="6"/>
      <c r="H56" s="15"/>
      <c r="I56" s="13"/>
      <c r="J56" s="13"/>
      <c r="K56" s="13"/>
      <c r="L56" s="13"/>
      <c r="M56" s="13"/>
      <c r="N56" s="13"/>
      <c r="O56" s="13"/>
    </row>
    <row r="57" spans="1:15">
      <c r="A57" s="6"/>
      <c r="B57" s="6"/>
      <c r="C57" s="6"/>
      <c r="D57" s="6"/>
      <c r="E57" s="6"/>
      <c r="F57" s="6"/>
      <c r="G57" s="6"/>
      <c r="H57" s="15"/>
      <c r="I57" s="13"/>
      <c r="J57" s="13"/>
      <c r="K57" s="13"/>
      <c r="L57" s="13"/>
      <c r="M57" s="13"/>
      <c r="N57" s="13"/>
      <c r="O57" s="13"/>
    </row>
    <row r="58" spans="1:15">
      <c r="A58" s="6"/>
      <c r="B58" s="6"/>
      <c r="C58" s="6"/>
      <c r="D58" s="6"/>
      <c r="E58" s="6"/>
      <c r="F58" s="6"/>
      <c r="G58" s="6"/>
      <c r="H58" s="15"/>
      <c r="I58" s="13"/>
      <c r="J58" s="13"/>
      <c r="K58" s="13"/>
      <c r="L58" s="13"/>
      <c r="M58" s="13"/>
      <c r="N58" s="13"/>
      <c r="O58" s="13"/>
    </row>
    <row r="59" spans="1:15">
      <c r="A59" s="6"/>
      <c r="B59" s="6"/>
      <c r="C59" s="6"/>
      <c r="D59" s="6"/>
      <c r="E59" s="6"/>
      <c r="F59" s="6"/>
      <c r="G59" s="6"/>
      <c r="H59" s="15"/>
      <c r="I59" s="13"/>
      <c r="J59" s="13"/>
      <c r="K59" s="13"/>
      <c r="L59" s="13"/>
      <c r="M59" s="13"/>
      <c r="N59" s="13"/>
      <c r="O59" s="13"/>
    </row>
    <row r="60" spans="1:15">
      <c r="A60" s="6"/>
      <c r="B60" s="6"/>
      <c r="C60" s="6"/>
      <c r="D60" s="6"/>
      <c r="E60" s="6"/>
      <c r="F60" s="6"/>
      <c r="G60" s="6"/>
      <c r="H60" s="15"/>
      <c r="I60" s="13"/>
      <c r="J60" s="13"/>
      <c r="K60" s="13"/>
      <c r="L60" s="13"/>
      <c r="M60" s="13"/>
      <c r="N60" s="13"/>
      <c r="O60" s="13"/>
    </row>
    <row r="61" spans="1:15">
      <c r="A61" s="6"/>
      <c r="B61" s="6"/>
      <c r="C61" s="6"/>
      <c r="D61" s="6"/>
      <c r="E61" s="6"/>
      <c r="F61" s="6"/>
      <c r="G61" s="6"/>
      <c r="H61" s="15"/>
      <c r="I61" s="13"/>
      <c r="J61" s="13"/>
      <c r="K61" s="13"/>
      <c r="L61" s="13"/>
      <c r="M61" s="13"/>
      <c r="N61" s="13"/>
      <c r="O61" s="13"/>
    </row>
    <row r="62" spans="1:15">
      <c r="A62" s="6"/>
      <c r="B62" s="6"/>
      <c r="C62" s="6"/>
      <c r="D62" s="6"/>
      <c r="E62" s="6"/>
      <c r="F62" s="6"/>
      <c r="G62" s="6"/>
      <c r="H62" s="15"/>
      <c r="I62" s="13"/>
      <c r="J62" s="13"/>
      <c r="K62" s="13"/>
      <c r="L62" s="13"/>
      <c r="M62" s="13"/>
      <c r="N62" s="13"/>
      <c r="O62" s="13"/>
    </row>
    <row r="63" spans="1:15">
      <c r="A63" s="6"/>
      <c r="B63" s="6"/>
      <c r="C63" s="6"/>
      <c r="D63" s="6"/>
      <c r="E63" s="6"/>
      <c r="F63" s="6"/>
      <c r="G63" s="6"/>
      <c r="H63" s="15"/>
      <c r="I63" s="13"/>
      <c r="J63" s="13"/>
      <c r="K63" s="13"/>
      <c r="L63" s="13"/>
      <c r="M63" s="13"/>
      <c r="N63" s="13"/>
      <c r="O63" s="13"/>
    </row>
    <row r="64" spans="1:15">
      <c r="A64" s="6"/>
      <c r="B64" s="6"/>
      <c r="C64" s="6"/>
      <c r="D64" s="6"/>
      <c r="E64" s="6"/>
      <c r="F64" s="6"/>
      <c r="G64" s="6"/>
      <c r="H64" s="15"/>
      <c r="I64" s="13"/>
      <c r="J64" s="13"/>
      <c r="K64" s="13"/>
      <c r="L64" s="13"/>
      <c r="M64" s="13"/>
      <c r="N64" s="13"/>
      <c r="O64" s="13"/>
    </row>
    <row r="65" spans="1:15">
      <c r="A65" s="6"/>
      <c r="B65" s="6"/>
      <c r="C65" s="6"/>
      <c r="D65" s="6"/>
      <c r="E65" s="6"/>
      <c r="F65" s="6"/>
      <c r="G65" s="6"/>
      <c r="H65" s="15"/>
      <c r="I65" s="13"/>
      <c r="J65" s="13"/>
      <c r="K65" s="13"/>
      <c r="L65" s="13"/>
      <c r="M65" s="13"/>
      <c r="N65" s="13"/>
      <c r="O65" s="13"/>
    </row>
    <row r="66" spans="1:15">
      <c r="A66" s="6"/>
      <c r="B66" s="6"/>
      <c r="C66" s="6"/>
      <c r="D66" s="6"/>
      <c r="E66" s="6"/>
      <c r="F66" s="6"/>
      <c r="G66" s="6"/>
      <c r="H66" s="15"/>
      <c r="I66" s="13"/>
      <c r="J66" s="13"/>
      <c r="K66" s="13"/>
      <c r="L66" s="13"/>
      <c r="M66" s="13"/>
      <c r="N66" s="13"/>
      <c r="O66" s="13"/>
    </row>
    <row r="67" spans="1:15">
      <c r="A67" s="6"/>
      <c r="B67" s="6"/>
      <c r="C67" s="6"/>
      <c r="D67" s="6"/>
      <c r="E67" s="6"/>
      <c r="F67" s="6"/>
      <c r="G67" s="6"/>
      <c r="H67" s="15"/>
      <c r="I67" s="13"/>
      <c r="J67" s="13"/>
      <c r="K67" s="13"/>
      <c r="L67" s="13"/>
      <c r="M67" s="13"/>
      <c r="N67" s="13"/>
      <c r="O67" s="13"/>
    </row>
    <row r="68" spans="1:15">
      <c r="A68" s="6"/>
      <c r="B68" s="6"/>
      <c r="C68" s="6"/>
      <c r="D68" s="6"/>
      <c r="E68" s="6"/>
      <c r="F68" s="6"/>
      <c r="G68" s="6"/>
      <c r="H68" s="15"/>
      <c r="I68" s="13"/>
      <c r="J68" s="13"/>
      <c r="K68" s="13"/>
      <c r="L68" s="13"/>
      <c r="M68" s="13"/>
      <c r="N68" s="13"/>
      <c r="O68" s="13"/>
    </row>
    <row r="69" spans="1:15">
      <c r="A69" s="6"/>
      <c r="B69" s="6"/>
      <c r="C69" s="6"/>
      <c r="D69" s="6"/>
      <c r="E69" s="6"/>
      <c r="F69" s="6"/>
      <c r="G69" s="6"/>
      <c r="H69" s="15"/>
      <c r="I69" s="13"/>
      <c r="J69" s="13"/>
      <c r="K69" s="13"/>
      <c r="L69" s="13"/>
      <c r="M69" s="13"/>
      <c r="N69" s="13"/>
      <c r="O69" s="13"/>
    </row>
    <row r="70" spans="1:15">
      <c r="A70" s="6"/>
      <c r="B70" s="6"/>
      <c r="C70" s="6"/>
      <c r="D70" s="6"/>
      <c r="E70" s="6"/>
      <c r="F70" s="6"/>
      <c r="G70" s="6"/>
      <c r="H70" s="15"/>
      <c r="I70" s="13"/>
      <c r="J70" s="13"/>
      <c r="K70" s="13"/>
      <c r="L70" s="13"/>
      <c r="M70" s="13"/>
      <c r="N70" s="13"/>
      <c r="O70" s="13"/>
    </row>
    <row r="71" spans="1:15">
      <c r="A71" s="6"/>
      <c r="B71" s="6"/>
      <c r="C71" s="6"/>
      <c r="D71" s="6"/>
      <c r="E71" s="6"/>
      <c r="F71" s="6"/>
      <c r="G71" s="6"/>
      <c r="H71" s="15"/>
      <c r="I71" s="13"/>
      <c r="J71" s="13"/>
      <c r="K71" s="13"/>
      <c r="L71" s="13"/>
      <c r="M71" s="13"/>
      <c r="N71" s="13"/>
      <c r="O71" s="13"/>
    </row>
    <row r="72" spans="1:15">
      <c r="A72" s="6"/>
      <c r="B72" s="6"/>
      <c r="C72" s="6"/>
      <c r="D72" s="6"/>
      <c r="E72" s="6"/>
      <c r="F72" s="6"/>
      <c r="G72" s="6"/>
      <c r="H72" s="15"/>
      <c r="I72" s="13"/>
      <c r="J72" s="13"/>
      <c r="K72" s="13"/>
      <c r="L72" s="13"/>
      <c r="M72" s="13"/>
      <c r="N72" s="13"/>
      <c r="O72" s="13"/>
    </row>
    <row r="73" spans="1:15">
      <c r="A73" s="6"/>
      <c r="B73" s="6"/>
      <c r="C73" s="6"/>
      <c r="D73" s="6"/>
      <c r="E73" s="6"/>
      <c r="F73" s="6"/>
      <c r="G73" s="6"/>
      <c r="H73" s="15"/>
      <c r="I73" s="13"/>
      <c r="J73" s="13"/>
      <c r="K73" s="13"/>
      <c r="L73" s="13"/>
      <c r="M73" s="13"/>
      <c r="N73" s="13"/>
      <c r="O73" s="13"/>
    </row>
    <row r="74" spans="1:15">
      <c r="A74" s="6"/>
      <c r="B74" s="6"/>
      <c r="C74" s="6"/>
      <c r="D74" s="6"/>
      <c r="E74" s="6"/>
      <c r="F74" s="6"/>
      <c r="G74" s="6"/>
      <c r="H74" s="15"/>
      <c r="I74" s="13"/>
      <c r="J74" s="13"/>
      <c r="K74" s="13"/>
      <c r="L74" s="13"/>
      <c r="M74" s="13"/>
      <c r="N74" s="13"/>
      <c r="O74" s="13"/>
    </row>
    <row r="75" spans="1:15">
      <c r="A75" s="6"/>
      <c r="B75" s="6"/>
      <c r="C75" s="6"/>
      <c r="D75" s="6"/>
      <c r="E75" s="6"/>
      <c r="F75" s="6"/>
      <c r="G75" s="6"/>
      <c r="H75" s="15"/>
      <c r="I75" s="13"/>
      <c r="J75" s="13"/>
      <c r="K75" s="13"/>
      <c r="L75" s="13"/>
      <c r="M75" s="13"/>
      <c r="N75" s="13"/>
      <c r="O75" s="13"/>
    </row>
    <row r="76" spans="1:15">
      <c r="A76" s="6"/>
      <c r="B76" s="6"/>
      <c r="C76" s="6"/>
      <c r="D76" s="6"/>
      <c r="E76" s="6"/>
      <c r="F76" s="6"/>
      <c r="G76" s="6"/>
      <c r="H76" s="15"/>
      <c r="I76" s="13"/>
      <c r="J76" s="13"/>
      <c r="K76" s="13"/>
      <c r="L76" s="13"/>
      <c r="M76" s="13"/>
      <c r="N76" s="13"/>
      <c r="O76" s="13"/>
    </row>
    <row r="77" spans="1:15">
      <c r="A77" s="6"/>
      <c r="B77" s="6"/>
      <c r="C77" s="6"/>
      <c r="D77" s="6"/>
      <c r="E77" s="6"/>
      <c r="F77" s="6"/>
      <c r="G77" s="6"/>
      <c r="H77" s="15"/>
      <c r="I77" s="13"/>
      <c r="J77" s="13"/>
      <c r="K77" s="13"/>
      <c r="L77" s="13"/>
      <c r="M77" s="13"/>
      <c r="N77" s="13"/>
      <c r="O77" s="13"/>
    </row>
    <row r="78" spans="1:15">
      <c r="A78" s="6"/>
      <c r="B78" s="6"/>
      <c r="C78" s="6"/>
      <c r="D78" s="6"/>
      <c r="E78" s="6"/>
      <c r="F78" s="6"/>
      <c r="G78" s="6"/>
      <c r="H78" s="15"/>
      <c r="I78" s="13"/>
      <c r="J78" s="13"/>
      <c r="K78" s="13"/>
      <c r="L78" s="13"/>
      <c r="M78" s="13"/>
      <c r="N78" s="13"/>
      <c r="O78" s="13"/>
    </row>
    <row r="79" spans="1:15">
      <c r="A79" s="6"/>
      <c r="B79" s="6"/>
      <c r="C79" s="6"/>
      <c r="D79" s="6"/>
      <c r="E79" s="6"/>
      <c r="F79" s="6"/>
      <c r="G79" s="6"/>
      <c r="H79" s="15"/>
      <c r="I79" s="13"/>
      <c r="J79" s="13"/>
      <c r="K79" s="13"/>
      <c r="L79" s="13"/>
      <c r="M79" s="13"/>
      <c r="N79" s="13"/>
      <c r="O79" s="13"/>
    </row>
    <row r="80" spans="1:15">
      <c r="A80" s="6"/>
      <c r="B80" s="6"/>
      <c r="C80" s="6"/>
      <c r="D80" s="6"/>
      <c r="E80" s="6"/>
      <c r="F80" s="6"/>
      <c r="G80" s="6"/>
      <c r="H80" s="15"/>
      <c r="I80" s="13"/>
      <c r="J80" s="13"/>
      <c r="K80" s="13"/>
      <c r="L80" s="13"/>
      <c r="M80" s="13"/>
      <c r="N80" s="13"/>
      <c r="O80" s="13"/>
    </row>
    <row r="81" spans="1:15">
      <c r="A81" s="6"/>
      <c r="B81" s="6"/>
      <c r="C81" s="6"/>
      <c r="D81" s="6"/>
      <c r="E81" s="6"/>
      <c r="F81" s="6"/>
      <c r="G81" s="6"/>
      <c r="H81" s="15"/>
      <c r="I81" s="13"/>
      <c r="J81" s="13"/>
      <c r="K81" s="13"/>
      <c r="L81" s="13"/>
      <c r="M81" s="13"/>
      <c r="N81" s="13"/>
      <c r="O81" s="13"/>
    </row>
    <row r="82" spans="1:15">
      <c r="A82" s="6"/>
      <c r="B82" s="6"/>
      <c r="C82" s="6"/>
      <c r="D82" s="6"/>
      <c r="E82" s="6"/>
      <c r="F82" s="6"/>
      <c r="G82" s="6"/>
      <c r="H82" s="15"/>
      <c r="I82" s="13"/>
      <c r="J82" s="13"/>
      <c r="K82" s="13"/>
      <c r="L82" s="13"/>
      <c r="M82" s="13"/>
      <c r="N82" s="13"/>
      <c r="O82" s="13"/>
    </row>
    <row r="83" spans="1:15">
      <c r="A83" s="6"/>
      <c r="B83" s="6"/>
      <c r="C83" s="6"/>
      <c r="D83" s="6"/>
      <c r="E83" s="6"/>
      <c r="F83" s="6"/>
      <c r="G83" s="6"/>
      <c r="H83" s="15"/>
      <c r="I83" s="13"/>
      <c r="J83" s="13"/>
      <c r="K83" s="13"/>
      <c r="L83" s="13"/>
      <c r="M83" s="13"/>
      <c r="N83" s="13"/>
      <c r="O83" s="13"/>
    </row>
    <row r="84" spans="1:15">
      <c r="A84" s="6"/>
      <c r="B84" s="6"/>
      <c r="C84" s="6"/>
      <c r="D84" s="6"/>
      <c r="E84" s="6"/>
      <c r="F84" s="6"/>
      <c r="G84" s="6"/>
      <c r="H84" s="15"/>
      <c r="I84" s="13"/>
      <c r="J84" s="13"/>
      <c r="K84" s="13"/>
      <c r="L84" s="13"/>
      <c r="M84" s="13"/>
      <c r="N84" s="13"/>
      <c r="O84" s="13"/>
    </row>
    <row r="85" spans="1:15">
      <c r="A85" s="6"/>
      <c r="B85" s="6"/>
      <c r="C85" s="6"/>
      <c r="D85" s="6"/>
      <c r="E85" s="6"/>
      <c r="F85" s="6"/>
      <c r="G85" s="6"/>
      <c r="H85" s="15"/>
      <c r="I85" s="13"/>
      <c r="J85" s="13"/>
      <c r="K85" s="13"/>
      <c r="L85" s="13"/>
      <c r="M85" s="13"/>
      <c r="N85" s="13"/>
      <c r="O85" s="13"/>
    </row>
    <row r="86" spans="1:15">
      <c r="A86" s="6"/>
      <c r="B86" s="6"/>
      <c r="C86" s="6"/>
      <c r="D86" s="6"/>
      <c r="E86" s="6"/>
      <c r="F86" s="6"/>
      <c r="G86" s="6"/>
      <c r="H86" s="15"/>
      <c r="I86" s="13"/>
      <c r="J86" s="13"/>
      <c r="K86" s="13"/>
      <c r="L86" s="13"/>
      <c r="M86" s="13"/>
      <c r="N86" s="13"/>
      <c r="O86" s="13"/>
    </row>
    <row r="87" spans="1:15">
      <c r="A87" s="6"/>
      <c r="B87" s="6"/>
      <c r="C87" s="6"/>
      <c r="D87" s="6"/>
      <c r="E87" s="6"/>
      <c r="F87" s="6"/>
      <c r="G87" s="6"/>
      <c r="H87" s="15"/>
      <c r="I87" s="13"/>
      <c r="J87" s="13"/>
      <c r="K87" s="13"/>
      <c r="L87" s="13"/>
      <c r="M87" s="13"/>
      <c r="N87" s="13"/>
      <c r="O87" s="13"/>
    </row>
    <row r="88" spans="1:15">
      <c r="A88" s="6"/>
      <c r="B88" s="6"/>
      <c r="C88" s="6"/>
      <c r="D88" s="6"/>
      <c r="E88" s="6"/>
      <c r="F88" s="6"/>
      <c r="G88" s="6"/>
      <c r="H88" s="15"/>
      <c r="I88" s="13"/>
      <c r="J88" s="13"/>
      <c r="K88" s="13"/>
      <c r="L88" s="13"/>
      <c r="M88" s="13"/>
      <c r="N88" s="13"/>
      <c r="O88" s="13"/>
    </row>
    <row r="89" spans="1:15">
      <c r="A89" s="6"/>
      <c r="B89" s="6"/>
      <c r="C89" s="6"/>
      <c r="D89" s="6"/>
      <c r="E89" s="6"/>
      <c r="F89" s="6"/>
      <c r="G89" s="6"/>
      <c r="H89" s="15"/>
      <c r="I89" s="13"/>
      <c r="J89" s="13"/>
      <c r="K89" s="13"/>
      <c r="L89" s="13"/>
      <c r="M89" s="13"/>
      <c r="N89" s="13"/>
      <c r="O89" s="13"/>
    </row>
    <row r="90" spans="1:15">
      <c r="A90" s="6"/>
      <c r="B90" s="6"/>
      <c r="C90" s="6"/>
      <c r="D90" s="6"/>
      <c r="E90" s="6"/>
      <c r="F90" s="6"/>
      <c r="G90" s="6"/>
      <c r="H90" s="15"/>
      <c r="I90" s="13"/>
      <c r="J90" s="13"/>
      <c r="K90" s="13"/>
      <c r="L90" s="13"/>
      <c r="M90" s="13"/>
      <c r="N90" s="13"/>
      <c r="O90" s="13"/>
    </row>
    <row r="91" spans="1:15">
      <c r="A91" s="6"/>
      <c r="B91" s="6"/>
      <c r="C91" s="6"/>
      <c r="D91" s="6"/>
      <c r="E91" s="6"/>
      <c r="F91" s="6"/>
      <c r="G91" s="6"/>
      <c r="H91" s="15"/>
      <c r="I91" s="13"/>
      <c r="J91" s="13"/>
      <c r="K91" s="13"/>
      <c r="L91" s="13"/>
      <c r="M91" s="13"/>
      <c r="N91" s="13"/>
      <c r="O91" s="13"/>
    </row>
    <row r="92" spans="1:15">
      <c r="A92" s="6"/>
      <c r="B92" s="6"/>
      <c r="C92" s="6"/>
      <c r="D92" s="6"/>
      <c r="E92" s="6"/>
      <c r="F92" s="6"/>
      <c r="G92" s="6"/>
      <c r="H92" s="15"/>
      <c r="I92" s="13"/>
      <c r="J92" s="13"/>
      <c r="K92" s="13"/>
      <c r="L92" s="13"/>
      <c r="M92" s="13"/>
      <c r="N92" s="13"/>
      <c r="O92" s="13"/>
    </row>
    <row r="93" spans="1:15">
      <c r="A93" s="6"/>
      <c r="B93" s="6"/>
      <c r="C93" s="6"/>
      <c r="D93" s="6"/>
      <c r="E93" s="6"/>
      <c r="F93" s="6"/>
      <c r="G93" s="6"/>
      <c r="H93" s="15"/>
      <c r="I93" s="13"/>
      <c r="J93" s="13"/>
      <c r="K93" s="13"/>
      <c r="L93" s="13"/>
      <c r="M93" s="13"/>
      <c r="N93" s="13"/>
      <c r="O93" s="13"/>
    </row>
    <row r="94" spans="1:15">
      <c r="A94" s="6"/>
      <c r="B94" s="6"/>
      <c r="C94" s="6"/>
      <c r="D94" s="6"/>
      <c r="E94" s="6"/>
      <c r="F94" s="6"/>
      <c r="G94" s="6"/>
      <c r="H94" s="15"/>
      <c r="I94" s="13"/>
      <c r="J94" s="13"/>
      <c r="K94" s="13"/>
      <c r="L94" s="13"/>
      <c r="M94" s="13"/>
      <c r="N94" s="13"/>
      <c r="O94" s="13"/>
    </row>
    <row r="95" spans="1:15">
      <c r="A95" s="6"/>
      <c r="B95" s="6"/>
      <c r="C95" s="6"/>
      <c r="D95" s="6"/>
      <c r="E95" s="6"/>
      <c r="F95" s="6"/>
      <c r="G95" s="6"/>
      <c r="H95" s="15"/>
      <c r="I95" s="13"/>
      <c r="J95" s="13"/>
      <c r="K95" s="13"/>
      <c r="L95" s="13"/>
      <c r="M95" s="13"/>
      <c r="N95" s="13"/>
      <c r="O95" s="13"/>
    </row>
    <row r="96" spans="1:15">
      <c r="A96" s="6"/>
      <c r="B96" s="6"/>
      <c r="C96" s="6"/>
      <c r="D96" s="6"/>
      <c r="E96" s="6"/>
      <c r="F96" s="6"/>
      <c r="G96" s="6"/>
      <c r="H96" s="15"/>
      <c r="I96" s="13"/>
      <c r="J96" s="13"/>
      <c r="K96" s="13"/>
      <c r="L96" s="13"/>
      <c r="M96" s="13"/>
      <c r="N96" s="13"/>
      <c r="O96" s="13"/>
    </row>
    <row r="97" spans="1:15">
      <c r="A97" s="6"/>
      <c r="B97" s="6"/>
      <c r="C97" s="6"/>
      <c r="D97" s="6"/>
      <c r="E97" s="6"/>
      <c r="F97" s="6"/>
      <c r="G97" s="6"/>
      <c r="H97" s="15"/>
      <c r="I97" s="13"/>
      <c r="J97" s="13"/>
      <c r="K97" s="13"/>
      <c r="L97" s="13"/>
      <c r="M97" s="13"/>
      <c r="N97" s="13"/>
      <c r="O97" s="13"/>
    </row>
    <row r="98" spans="1:15">
      <c r="A98" s="6"/>
      <c r="B98" s="6"/>
      <c r="C98" s="6"/>
      <c r="D98" s="6"/>
      <c r="E98" s="6"/>
      <c r="F98" s="6"/>
      <c r="G98" s="6"/>
      <c r="H98" s="15"/>
      <c r="I98" s="13"/>
      <c r="J98" s="13"/>
      <c r="K98" s="13"/>
      <c r="L98" s="13"/>
      <c r="M98" s="13"/>
      <c r="N98" s="13"/>
      <c r="O98" s="13"/>
    </row>
    <row r="99" spans="1:15">
      <c r="A99" s="6"/>
      <c r="B99" s="6"/>
      <c r="C99" s="6"/>
      <c r="D99" s="6"/>
      <c r="E99" s="6"/>
      <c r="F99" s="6"/>
      <c r="G99" s="6"/>
      <c r="H99" s="15"/>
      <c r="I99" s="13"/>
      <c r="J99" s="13"/>
      <c r="K99" s="13"/>
      <c r="L99" s="13"/>
      <c r="M99" s="13"/>
      <c r="N99" s="13"/>
      <c r="O99" s="13"/>
    </row>
    <row r="100" spans="1:15">
      <c r="A100" s="6"/>
      <c r="B100" s="6"/>
      <c r="C100" s="6"/>
      <c r="D100" s="6"/>
      <c r="E100" s="6"/>
      <c r="F100" s="6"/>
      <c r="G100" s="6"/>
      <c r="H100" s="15"/>
      <c r="I100" s="13"/>
      <c r="J100" s="13"/>
      <c r="K100" s="13"/>
      <c r="L100" s="13"/>
      <c r="M100" s="13"/>
      <c r="N100" s="13"/>
      <c r="O100" s="13"/>
    </row>
    <row r="101" spans="1:15">
      <c r="A101" s="6"/>
      <c r="B101" s="6"/>
      <c r="C101" s="6"/>
      <c r="D101" s="6"/>
      <c r="E101" s="6"/>
      <c r="F101" s="6"/>
      <c r="G101" s="6"/>
      <c r="H101" s="15"/>
      <c r="I101" s="13"/>
      <c r="J101" s="13"/>
      <c r="K101" s="13"/>
      <c r="L101" s="13"/>
      <c r="M101" s="13"/>
      <c r="N101" s="13"/>
      <c r="O101" s="13"/>
    </row>
    <row r="102" spans="1:15">
      <c r="A102" s="6"/>
      <c r="B102" s="6"/>
      <c r="C102" s="6"/>
      <c r="D102" s="6"/>
      <c r="E102" s="6"/>
      <c r="F102" s="6"/>
      <c r="G102" s="6"/>
      <c r="H102" s="15"/>
      <c r="I102" s="13"/>
      <c r="J102" s="13"/>
      <c r="K102" s="13"/>
      <c r="L102" s="13"/>
      <c r="M102" s="13"/>
      <c r="N102" s="13"/>
      <c r="O102" s="13"/>
    </row>
    <row r="103" spans="1:15">
      <c r="A103" s="6"/>
      <c r="B103" s="6"/>
      <c r="C103" s="6"/>
      <c r="D103" s="6"/>
      <c r="E103" s="6"/>
      <c r="F103" s="6"/>
      <c r="G103" s="6"/>
      <c r="H103" s="15"/>
      <c r="I103" s="13"/>
      <c r="J103" s="13"/>
      <c r="K103" s="13"/>
      <c r="L103" s="13"/>
      <c r="M103" s="13"/>
      <c r="N103" s="13"/>
      <c r="O103" s="13"/>
    </row>
    <row r="104" spans="1:15">
      <c r="A104" s="6"/>
      <c r="B104" s="6"/>
      <c r="C104" s="6"/>
      <c r="D104" s="6"/>
      <c r="E104" s="6"/>
      <c r="F104" s="6"/>
      <c r="G104" s="6"/>
      <c r="H104" s="15"/>
      <c r="I104" s="13"/>
      <c r="J104" s="13"/>
      <c r="K104" s="13"/>
      <c r="L104" s="13"/>
      <c r="M104" s="13"/>
      <c r="N104" s="13"/>
      <c r="O104" s="13"/>
    </row>
    <row r="105" spans="1:15">
      <c r="A105" s="6"/>
      <c r="B105" s="6"/>
      <c r="C105" s="6"/>
      <c r="D105" s="6"/>
      <c r="E105" s="6"/>
      <c r="F105" s="6"/>
      <c r="G105" s="6"/>
      <c r="H105" s="15"/>
      <c r="I105" s="13"/>
      <c r="J105" s="13"/>
      <c r="K105" s="13"/>
      <c r="L105" s="13"/>
      <c r="M105" s="13"/>
      <c r="N105" s="13"/>
      <c r="O105" s="13"/>
    </row>
    <row r="106" spans="1:15">
      <c r="A106" s="6"/>
      <c r="B106" s="6"/>
      <c r="C106" s="6"/>
      <c r="D106" s="6"/>
      <c r="E106" s="6"/>
      <c r="F106" s="6"/>
      <c r="G106" s="6"/>
      <c r="H106" s="15"/>
      <c r="I106" s="13"/>
      <c r="J106" s="13"/>
      <c r="K106" s="13"/>
      <c r="L106" s="13"/>
      <c r="M106" s="13"/>
      <c r="N106" s="13"/>
      <c r="O106" s="13"/>
    </row>
    <row r="107" spans="1:15">
      <c r="A107" s="6"/>
      <c r="B107" s="6"/>
      <c r="C107" s="6"/>
      <c r="D107" s="6"/>
      <c r="E107" s="6"/>
      <c r="F107" s="6"/>
      <c r="G107" s="6"/>
      <c r="H107" s="15"/>
      <c r="I107" s="13"/>
      <c r="J107" s="13"/>
      <c r="K107" s="13"/>
      <c r="L107" s="13"/>
      <c r="M107" s="13"/>
      <c r="N107" s="13"/>
      <c r="O107" s="13"/>
    </row>
    <row r="108" spans="1:15">
      <c r="A108" s="6"/>
      <c r="B108" s="6"/>
      <c r="C108" s="6"/>
      <c r="D108" s="6"/>
      <c r="E108" s="6"/>
      <c r="F108" s="6"/>
      <c r="G108" s="6"/>
      <c r="H108" s="15"/>
      <c r="I108" s="13"/>
      <c r="J108" s="13"/>
      <c r="K108" s="13"/>
      <c r="L108" s="13"/>
      <c r="M108" s="13"/>
      <c r="N108" s="13"/>
      <c r="O108" s="13"/>
    </row>
    <row r="109" spans="1:15">
      <c r="A109" s="6"/>
      <c r="B109" s="6"/>
      <c r="C109" s="6"/>
      <c r="D109" s="6"/>
      <c r="E109" s="6"/>
      <c r="F109" s="6"/>
      <c r="G109" s="6"/>
      <c r="H109" s="15"/>
      <c r="I109" s="13"/>
      <c r="J109" s="13"/>
      <c r="K109" s="13"/>
      <c r="L109" s="13"/>
      <c r="M109" s="13"/>
      <c r="N109" s="13"/>
      <c r="O109" s="13"/>
    </row>
    <row r="110" spans="1:15">
      <c r="A110" s="6"/>
      <c r="B110" s="6"/>
      <c r="C110" s="6"/>
      <c r="D110" s="6"/>
      <c r="E110" s="6"/>
      <c r="F110" s="6"/>
      <c r="G110" s="6"/>
      <c r="H110" s="15"/>
      <c r="I110" s="13"/>
      <c r="J110" s="13"/>
      <c r="K110" s="13"/>
      <c r="L110" s="13"/>
      <c r="M110" s="13"/>
      <c r="N110" s="13"/>
      <c r="O110" s="13"/>
    </row>
    <row r="111" spans="1:15">
      <c r="A111" s="6"/>
      <c r="B111" s="6"/>
      <c r="C111" s="6"/>
      <c r="D111" s="6"/>
      <c r="E111" s="6"/>
      <c r="F111" s="6"/>
      <c r="G111" s="6"/>
      <c r="H111" s="15"/>
      <c r="I111" s="13"/>
      <c r="J111" s="13"/>
      <c r="K111" s="13"/>
      <c r="L111" s="13"/>
      <c r="M111" s="13"/>
      <c r="N111" s="13"/>
      <c r="O111" s="13"/>
    </row>
    <row r="112" spans="1:15">
      <c r="A112" s="6"/>
      <c r="B112" s="6"/>
      <c r="C112" s="6"/>
      <c r="D112" s="6"/>
      <c r="E112" s="6"/>
      <c r="F112" s="6"/>
      <c r="G112" s="6"/>
      <c r="H112" s="15"/>
      <c r="I112" s="13"/>
      <c r="J112" s="13"/>
      <c r="K112" s="13"/>
      <c r="L112" s="13"/>
      <c r="M112" s="13"/>
      <c r="N112" s="13"/>
      <c r="O112" s="13"/>
    </row>
    <row r="113" spans="1:15">
      <c r="A113" s="6"/>
      <c r="B113" s="6"/>
      <c r="C113" s="6"/>
      <c r="D113" s="6"/>
      <c r="E113" s="6"/>
      <c r="F113" s="6"/>
      <c r="G113" s="6"/>
      <c r="H113" s="15"/>
      <c r="I113" s="13"/>
      <c r="J113" s="13"/>
      <c r="K113" s="13"/>
      <c r="L113" s="13"/>
      <c r="M113" s="13"/>
      <c r="N113" s="13"/>
      <c r="O113" s="13"/>
    </row>
    <row r="114" spans="1:15">
      <c r="A114" s="6"/>
      <c r="B114" s="6"/>
      <c r="C114" s="6"/>
      <c r="D114" s="6"/>
      <c r="E114" s="6"/>
      <c r="F114" s="6"/>
      <c r="G114" s="6"/>
      <c r="H114" s="15"/>
      <c r="I114" s="13"/>
      <c r="J114" s="13"/>
      <c r="K114" s="13"/>
      <c r="L114" s="13"/>
      <c r="M114" s="13"/>
      <c r="N114" s="13"/>
      <c r="O114" s="13"/>
    </row>
    <row r="115" spans="1:15">
      <c r="A115" s="6"/>
      <c r="B115" s="6"/>
      <c r="C115" s="6"/>
      <c r="D115" s="6"/>
      <c r="E115" s="6"/>
      <c r="F115" s="6"/>
      <c r="G115" s="6"/>
      <c r="H115" s="15"/>
      <c r="I115" s="13"/>
      <c r="J115" s="13"/>
      <c r="K115" s="13"/>
      <c r="L115" s="13"/>
      <c r="M115" s="13"/>
      <c r="N115" s="13"/>
      <c r="O115" s="13"/>
    </row>
    <row r="116" spans="1:15">
      <c r="A116" s="6"/>
      <c r="B116" s="6"/>
      <c r="C116" s="6"/>
      <c r="D116" s="6"/>
      <c r="E116" s="6"/>
      <c r="F116" s="6"/>
      <c r="G116" s="6"/>
      <c r="H116" s="15"/>
      <c r="I116" s="13"/>
      <c r="J116" s="13"/>
      <c r="K116" s="13"/>
      <c r="L116" s="13"/>
      <c r="M116" s="13"/>
      <c r="N116" s="13"/>
      <c r="O116" s="13"/>
    </row>
    <row r="117" spans="1:15">
      <c r="A117" s="6"/>
      <c r="B117" s="6"/>
      <c r="C117" s="6"/>
      <c r="D117" s="6"/>
      <c r="E117" s="6"/>
      <c r="F117" s="6"/>
      <c r="G117" s="6"/>
      <c r="H117" s="15"/>
      <c r="I117" s="13"/>
      <c r="J117" s="13"/>
      <c r="K117" s="13"/>
      <c r="L117" s="13"/>
      <c r="M117" s="13"/>
      <c r="N117" s="13"/>
      <c r="O117" s="13"/>
    </row>
    <row r="118" spans="1:15">
      <c r="A118" s="6"/>
      <c r="B118" s="6"/>
      <c r="C118" s="6"/>
      <c r="D118" s="6"/>
      <c r="E118" s="6"/>
      <c r="F118" s="6"/>
      <c r="G118" s="6"/>
      <c r="H118" s="15"/>
      <c r="I118" s="13"/>
      <c r="J118" s="13"/>
      <c r="K118" s="13"/>
      <c r="L118" s="13"/>
      <c r="M118" s="13"/>
      <c r="N118" s="13"/>
      <c r="O118" s="13"/>
    </row>
    <row r="119" spans="1:15">
      <c r="A119" s="6"/>
      <c r="B119" s="6"/>
      <c r="C119" s="6"/>
      <c r="D119" s="6"/>
      <c r="E119" s="6"/>
      <c r="F119" s="6"/>
      <c r="G119" s="6"/>
      <c r="H119" s="15"/>
      <c r="I119" s="13"/>
      <c r="J119" s="13"/>
      <c r="K119" s="13"/>
      <c r="L119" s="13"/>
      <c r="M119" s="13"/>
      <c r="N119" s="13"/>
      <c r="O119" s="13"/>
    </row>
    <row r="120" spans="1:15">
      <c r="A120" s="6"/>
      <c r="B120" s="6"/>
      <c r="C120" s="6"/>
      <c r="D120" s="6"/>
      <c r="E120" s="6"/>
      <c r="F120" s="6"/>
      <c r="G120" s="6"/>
      <c r="H120" s="15"/>
      <c r="I120" s="13"/>
      <c r="J120" s="13"/>
      <c r="K120" s="13"/>
      <c r="L120" s="13"/>
      <c r="M120" s="13"/>
      <c r="N120" s="13"/>
      <c r="O120" s="13"/>
    </row>
    <row r="121" spans="1:15">
      <c r="A121" s="6"/>
      <c r="B121" s="6"/>
      <c r="C121" s="6"/>
      <c r="D121" s="6"/>
      <c r="E121" s="6"/>
      <c r="F121" s="6"/>
      <c r="G121" s="6"/>
      <c r="H121" s="15"/>
      <c r="I121" s="13"/>
      <c r="J121" s="13"/>
      <c r="K121" s="13"/>
      <c r="L121" s="13"/>
      <c r="M121" s="13"/>
      <c r="N121" s="13"/>
      <c r="O121" s="13"/>
    </row>
    <row r="122" spans="1:15">
      <c r="A122" s="6"/>
      <c r="B122" s="6"/>
      <c r="C122" s="6"/>
      <c r="D122" s="6"/>
      <c r="E122" s="6"/>
      <c r="F122" s="6"/>
      <c r="G122" s="6"/>
      <c r="H122" s="15"/>
      <c r="I122" s="13"/>
      <c r="J122" s="13"/>
      <c r="K122" s="13"/>
      <c r="L122" s="13"/>
      <c r="M122" s="13"/>
      <c r="N122" s="13"/>
      <c r="O122" s="13"/>
    </row>
    <row r="123" spans="1:15">
      <c r="A123" s="6"/>
      <c r="B123" s="6"/>
      <c r="C123" s="6"/>
      <c r="D123" s="6"/>
      <c r="E123" s="6"/>
      <c r="F123" s="6"/>
      <c r="G123" s="6"/>
      <c r="H123" s="15"/>
      <c r="I123" s="13"/>
      <c r="J123" s="13"/>
      <c r="K123" s="13"/>
      <c r="L123" s="13"/>
      <c r="M123" s="13"/>
      <c r="N123" s="13"/>
      <c r="O123" s="13"/>
    </row>
    <row r="124" spans="1:15">
      <c r="A124" s="6"/>
      <c r="B124" s="6"/>
      <c r="C124" s="6"/>
      <c r="D124" s="6"/>
      <c r="E124" s="6"/>
      <c r="F124" s="6"/>
      <c r="G124" s="6"/>
      <c r="H124" s="15"/>
      <c r="I124" s="13"/>
      <c r="J124" s="13"/>
      <c r="K124" s="13"/>
      <c r="L124" s="13"/>
      <c r="M124" s="13"/>
      <c r="N124" s="13"/>
      <c r="O124" s="13"/>
    </row>
    <row r="125" spans="1:15">
      <c r="A125" s="6"/>
      <c r="B125" s="6"/>
      <c r="C125" s="6"/>
      <c r="D125" s="6"/>
      <c r="E125" s="6"/>
      <c r="F125" s="6"/>
      <c r="G125" s="6"/>
      <c r="H125" s="15"/>
      <c r="I125" s="13"/>
      <c r="J125" s="13"/>
      <c r="K125" s="13"/>
      <c r="L125" s="13"/>
      <c r="M125" s="13"/>
      <c r="N125" s="13"/>
      <c r="O125" s="13"/>
    </row>
    <row r="126" spans="1:15">
      <c r="A126" s="6"/>
      <c r="B126" s="6"/>
      <c r="C126" s="6"/>
      <c r="D126" s="6"/>
      <c r="E126" s="6"/>
      <c r="F126" s="6"/>
      <c r="G126" s="6"/>
      <c r="H126" s="15"/>
      <c r="I126" s="13"/>
      <c r="J126" s="13"/>
      <c r="K126" s="13"/>
      <c r="L126" s="13"/>
      <c r="M126" s="13"/>
      <c r="N126" s="13"/>
      <c r="O126" s="13"/>
    </row>
    <row r="127" spans="1:15">
      <c r="A127" s="6"/>
      <c r="B127" s="6"/>
      <c r="C127" s="6"/>
      <c r="D127" s="6"/>
      <c r="E127" s="6"/>
      <c r="F127" s="6"/>
      <c r="G127" s="6"/>
      <c r="H127" s="15"/>
      <c r="I127" s="13"/>
      <c r="J127" s="13"/>
      <c r="K127" s="13"/>
      <c r="L127" s="13"/>
      <c r="M127" s="13"/>
      <c r="N127" s="13"/>
      <c r="O127" s="13"/>
    </row>
    <row r="128" spans="1:15">
      <c r="A128" s="6"/>
      <c r="B128" s="6"/>
      <c r="C128" s="6"/>
      <c r="D128" s="6"/>
      <c r="E128" s="6"/>
      <c r="F128" s="6"/>
      <c r="G128" s="6"/>
      <c r="H128" s="15"/>
      <c r="I128" s="13"/>
      <c r="J128" s="13"/>
      <c r="K128" s="13"/>
      <c r="L128" s="13"/>
      <c r="M128" s="13"/>
      <c r="N128" s="13"/>
      <c r="O128" s="13"/>
    </row>
    <row r="129" spans="1:15">
      <c r="A129" s="6"/>
      <c r="B129" s="6"/>
      <c r="C129" s="6"/>
      <c r="D129" s="6"/>
      <c r="E129" s="6"/>
      <c r="F129" s="6"/>
      <c r="G129" s="6"/>
      <c r="H129" s="15"/>
      <c r="I129" s="13"/>
      <c r="J129" s="13"/>
      <c r="K129" s="13"/>
      <c r="L129" s="13"/>
      <c r="M129" s="13"/>
      <c r="N129" s="13"/>
      <c r="O129" s="13"/>
    </row>
    <row r="130" spans="1:15">
      <c r="A130" s="6"/>
      <c r="B130" s="6"/>
      <c r="C130" s="6"/>
      <c r="D130" s="6"/>
      <c r="E130" s="6"/>
      <c r="F130" s="6"/>
      <c r="G130" s="6"/>
      <c r="H130" s="15"/>
      <c r="I130" s="13"/>
      <c r="J130" s="13"/>
      <c r="K130" s="13"/>
      <c r="L130" s="13"/>
      <c r="M130" s="13"/>
      <c r="N130" s="13"/>
      <c r="O130" s="13"/>
    </row>
    <row r="131" spans="1:15">
      <c r="A131" s="6"/>
      <c r="B131" s="6"/>
      <c r="C131" s="6"/>
      <c r="D131" s="6"/>
      <c r="E131" s="6"/>
      <c r="F131" s="6"/>
      <c r="G131" s="6"/>
      <c r="H131" s="15"/>
      <c r="I131" s="13"/>
      <c r="J131" s="13"/>
      <c r="K131" s="13"/>
      <c r="L131" s="13"/>
      <c r="M131" s="13"/>
      <c r="N131" s="13"/>
      <c r="O131" s="13"/>
    </row>
    <row r="132" spans="1:15">
      <c r="A132" s="6"/>
      <c r="B132" s="6"/>
      <c r="C132" s="6"/>
      <c r="D132" s="6"/>
      <c r="E132" s="6"/>
      <c r="F132" s="6"/>
      <c r="G132" s="6"/>
      <c r="H132" s="15"/>
      <c r="I132" s="13"/>
      <c r="J132" s="13"/>
      <c r="K132" s="13"/>
      <c r="L132" s="13"/>
      <c r="M132" s="13"/>
      <c r="N132" s="13"/>
      <c r="O132" s="13"/>
    </row>
    <row r="133" spans="1:15">
      <c r="A133" s="6"/>
      <c r="B133" s="6"/>
      <c r="C133" s="6"/>
      <c r="D133" s="6"/>
      <c r="E133" s="6"/>
      <c r="F133" s="6"/>
      <c r="G133" s="6"/>
      <c r="H133" s="15"/>
      <c r="I133" s="13"/>
      <c r="J133" s="13"/>
      <c r="K133" s="13"/>
      <c r="L133" s="13"/>
      <c r="M133" s="13"/>
      <c r="N133" s="13"/>
      <c r="O133" s="13"/>
    </row>
    <row r="134" spans="1:15">
      <c r="A134" s="6"/>
      <c r="B134" s="6"/>
      <c r="C134" s="6"/>
      <c r="D134" s="6"/>
      <c r="E134" s="6"/>
      <c r="F134" s="6"/>
      <c r="G134" s="6"/>
      <c r="H134" s="15"/>
      <c r="I134" s="13"/>
      <c r="J134" s="13"/>
      <c r="K134" s="13"/>
      <c r="L134" s="13"/>
      <c r="M134" s="13"/>
      <c r="N134" s="13"/>
      <c r="O134" s="13"/>
    </row>
    <row r="135" spans="1:15">
      <c r="A135" s="6"/>
      <c r="B135" s="6"/>
      <c r="C135" s="6"/>
      <c r="D135" s="6"/>
      <c r="E135" s="6"/>
      <c r="F135" s="6"/>
      <c r="G135" s="6"/>
      <c r="H135" s="15"/>
      <c r="I135" s="13"/>
      <c r="J135" s="13"/>
      <c r="K135" s="13"/>
      <c r="L135" s="13"/>
      <c r="M135" s="13"/>
      <c r="N135" s="13"/>
      <c r="O135" s="13"/>
    </row>
    <row r="136" spans="1:15">
      <c r="A136" s="6"/>
      <c r="B136" s="6"/>
      <c r="C136" s="6"/>
      <c r="D136" s="6"/>
      <c r="E136" s="6"/>
      <c r="F136" s="6"/>
      <c r="G136" s="6"/>
      <c r="H136" s="15"/>
      <c r="I136" s="13"/>
      <c r="J136" s="13"/>
      <c r="K136" s="13"/>
      <c r="L136" s="13"/>
      <c r="M136" s="13"/>
      <c r="N136" s="13"/>
      <c r="O136" s="13"/>
    </row>
    <row r="137" spans="1:15">
      <c r="A137" s="6"/>
      <c r="B137" s="6"/>
      <c r="C137" s="6"/>
      <c r="D137" s="6"/>
      <c r="E137" s="6"/>
      <c r="F137" s="6"/>
      <c r="G137" s="6"/>
      <c r="H137" s="15"/>
      <c r="I137" s="13"/>
      <c r="J137" s="13"/>
      <c r="K137" s="13"/>
      <c r="L137" s="13"/>
      <c r="M137" s="13"/>
      <c r="N137" s="13"/>
      <c r="O137" s="13"/>
    </row>
    <row r="138" spans="1:15">
      <c r="A138" s="6"/>
      <c r="B138" s="6"/>
      <c r="C138" s="6"/>
      <c r="D138" s="6"/>
      <c r="E138" s="6"/>
      <c r="F138" s="6"/>
      <c r="G138" s="6"/>
      <c r="H138" s="15"/>
      <c r="I138" s="13"/>
      <c r="J138" s="13"/>
      <c r="K138" s="13"/>
      <c r="L138" s="13"/>
      <c r="M138" s="13"/>
      <c r="N138" s="13"/>
      <c r="O138" s="13"/>
    </row>
    <row r="139" spans="1:15">
      <c r="A139" s="6"/>
      <c r="B139" s="6"/>
      <c r="C139" s="6"/>
      <c r="D139" s="6"/>
      <c r="E139" s="6"/>
      <c r="F139" s="6"/>
      <c r="G139" s="6"/>
      <c r="H139" s="15"/>
      <c r="I139" s="13"/>
      <c r="J139" s="13"/>
      <c r="K139" s="13"/>
      <c r="L139" s="13"/>
      <c r="M139" s="13"/>
      <c r="N139" s="13"/>
      <c r="O139" s="13"/>
    </row>
    <row r="140" spans="1:15">
      <c r="A140" s="6"/>
      <c r="B140" s="6"/>
      <c r="C140" s="6"/>
      <c r="D140" s="6"/>
      <c r="E140" s="6"/>
      <c r="F140" s="6"/>
      <c r="G140" s="6"/>
      <c r="H140" s="15"/>
      <c r="I140" s="13"/>
      <c r="J140" s="13"/>
      <c r="K140" s="13"/>
      <c r="L140" s="13"/>
      <c r="M140" s="13"/>
      <c r="N140" s="13"/>
      <c r="O140" s="13"/>
    </row>
    <row r="141" spans="1:15">
      <c r="A141" s="6"/>
      <c r="B141" s="6"/>
      <c r="C141" s="6"/>
      <c r="D141" s="6"/>
      <c r="E141" s="6"/>
      <c r="F141" s="6"/>
      <c r="G141" s="6"/>
      <c r="H141" s="15"/>
      <c r="I141" s="13"/>
      <c r="J141" s="13"/>
      <c r="K141" s="13"/>
      <c r="L141" s="13"/>
      <c r="M141" s="13"/>
      <c r="N141" s="13"/>
      <c r="O141" s="13"/>
    </row>
    <row r="142" spans="1:15">
      <c r="A142" s="6"/>
      <c r="B142" s="6"/>
      <c r="C142" s="6"/>
      <c r="D142" s="6"/>
      <c r="E142" s="6"/>
      <c r="F142" s="6"/>
      <c r="G142" s="6"/>
      <c r="H142" s="15"/>
      <c r="I142" s="13"/>
      <c r="J142" s="13"/>
      <c r="K142" s="13"/>
      <c r="L142" s="13"/>
      <c r="M142" s="13"/>
      <c r="N142" s="13"/>
      <c r="O142" s="13"/>
    </row>
  </sheetData>
  <mergeCells count="4">
    <mergeCell ref="A3:A4"/>
    <mergeCell ref="B3:B4"/>
    <mergeCell ref="C3:C4"/>
    <mergeCell ref="D3:G3"/>
  </mergeCells>
  <phoneticPr fontId="25" type="noConversion"/>
  <pageMargins left="0.6691666841506958" right="0.74777776002883911" top="0.94486111402511597" bottom="0.82652777433395386" header="0.78722220659255981" footer="0.51166665554046631"/>
  <pageSetup paperSize="9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AC141"/>
  <sheetViews>
    <sheetView zoomScaleNormal="100" zoomScaleSheetLayoutView="75" workbookViewId="0">
      <selection activeCell="C20" sqref="C20"/>
    </sheetView>
  </sheetViews>
  <sheetFormatPr defaultRowHeight="17"/>
  <cols>
    <col min="1" max="2" width="15.75" style="66" customWidth="1"/>
    <col min="3" max="3" width="15.75" style="66" bestFit="1" customWidth="1"/>
    <col min="4" max="4" width="15.75" style="66" customWidth="1"/>
    <col min="5" max="5" width="15.6640625" style="66" customWidth="1"/>
    <col min="6" max="6" width="15.75" style="66" customWidth="1"/>
    <col min="16" max="29" width="8.9140625" style="13"/>
  </cols>
  <sheetData>
    <row r="1" spans="1:29" s="21" customFormat="1" ht="30" customHeight="1">
      <c r="A1" s="40" t="s">
        <v>7</v>
      </c>
      <c r="B1" s="40"/>
      <c r="C1" s="4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29" s="24" customFormat="1" ht="19" customHeight="1">
      <c r="A2" s="8"/>
      <c r="B2" s="8"/>
      <c r="C2" s="8"/>
      <c r="D2" s="8"/>
      <c r="E2" s="346" t="s">
        <v>181</v>
      </c>
      <c r="F2" s="316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s="4" customFormat="1" ht="21" customHeight="1">
      <c r="A3" s="276" t="s">
        <v>179</v>
      </c>
      <c r="B3" s="294" t="s">
        <v>194</v>
      </c>
      <c r="C3" s="294" t="s">
        <v>219</v>
      </c>
      <c r="D3" s="294" t="s">
        <v>203</v>
      </c>
      <c r="E3" s="282" t="s">
        <v>180</v>
      </c>
      <c r="F3" s="31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4" customFormat="1" ht="21" customHeight="1">
      <c r="A4" s="278"/>
      <c r="B4" s="294"/>
      <c r="C4" s="294"/>
      <c r="D4" s="294"/>
      <c r="E4" s="65" t="s">
        <v>195</v>
      </c>
      <c r="F4" s="30" t="s">
        <v>244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4" customFormat="1" ht="21" customHeight="1">
      <c r="A5" s="11" t="s">
        <v>70</v>
      </c>
      <c r="B5" s="5">
        <v>294</v>
      </c>
      <c r="C5" s="5">
        <v>3008</v>
      </c>
      <c r="D5" s="5">
        <v>0</v>
      </c>
      <c r="E5" s="5">
        <v>196757</v>
      </c>
      <c r="F5" s="5">
        <v>190925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s="4" customFormat="1" ht="21" customHeight="1">
      <c r="A6" s="11" t="s">
        <v>66</v>
      </c>
      <c r="B6" s="5">
        <v>251</v>
      </c>
      <c r="C6" s="5">
        <v>207412</v>
      </c>
      <c r="D6" s="5">
        <v>0</v>
      </c>
      <c r="E6" s="5">
        <v>126198</v>
      </c>
      <c r="F6" s="5">
        <v>122125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4" customFormat="1" ht="21" customHeight="1">
      <c r="A7" s="11" t="s">
        <v>64</v>
      </c>
      <c r="B7" s="5">
        <v>150</v>
      </c>
      <c r="C7" s="5">
        <v>397971</v>
      </c>
      <c r="D7" s="5">
        <v>0</v>
      </c>
      <c r="E7" s="5">
        <v>85728</v>
      </c>
      <c r="F7" s="5">
        <v>83585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s="4" customFormat="1" ht="21" customHeight="1">
      <c r="A8" s="11" t="s">
        <v>67</v>
      </c>
      <c r="B8" s="5">
        <v>266</v>
      </c>
      <c r="C8" s="5">
        <v>91884</v>
      </c>
      <c r="D8" s="10">
        <v>0</v>
      </c>
      <c r="E8" s="10">
        <v>110428</v>
      </c>
      <c r="F8" s="10">
        <v>105323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s="4" customFormat="1" ht="21" customHeight="1">
      <c r="A9" s="11" t="s">
        <v>75</v>
      </c>
      <c r="B9" s="5">
        <v>140</v>
      </c>
      <c r="C9" s="5">
        <v>394373</v>
      </c>
      <c r="D9" s="10">
        <v>0</v>
      </c>
      <c r="E9" s="10">
        <v>46798</v>
      </c>
      <c r="F9" s="10">
        <v>46798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s="4" customFormat="1" ht="21" customHeight="1">
      <c r="A10" s="30" t="s">
        <v>76</v>
      </c>
      <c r="B10" s="190">
        <v>141</v>
      </c>
      <c r="C10" s="190">
        <v>356745</v>
      </c>
      <c r="D10" s="172">
        <v>0</v>
      </c>
      <c r="E10" s="172">
        <v>79149</v>
      </c>
      <c r="F10" s="172">
        <v>79149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s="66" customFormat="1" ht="21" customHeight="1">
      <c r="A11" s="266" t="s">
        <v>305</v>
      </c>
      <c r="B11" s="6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s="66" customFormat="1" ht="21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s="66" customFormat="1" ht="21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s="66" customFormat="1" ht="21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s="66" customFormat="1" ht="21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s="66" customFormat="1" ht="21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s="66" customFormat="1" ht="21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s="66" customFormat="1" ht="21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s="66" customFormat="1" ht="21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s="66" customFormat="1" ht="21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s="66" customFormat="1" ht="21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s="66" customFormat="1" ht="21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s="66" customFormat="1" ht="21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s="66" customFormat="1" ht="21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>
      <c r="A25" s="12"/>
      <c r="B25" s="12"/>
      <c r="C25" s="12"/>
      <c r="D25" s="12"/>
      <c r="E25" s="12"/>
      <c r="F25" s="12"/>
      <c r="G25" s="13"/>
      <c r="H25" s="13"/>
      <c r="I25" s="13"/>
      <c r="J25" s="13"/>
      <c r="K25" s="13"/>
      <c r="L25" s="13"/>
      <c r="M25" s="13"/>
      <c r="N25" s="13"/>
      <c r="O25" s="13"/>
    </row>
    <row r="26" spans="1:29">
      <c r="A26" s="12"/>
      <c r="B26" s="12"/>
      <c r="C26" s="12"/>
      <c r="D26" s="12"/>
      <c r="E26" s="12"/>
      <c r="F26" s="12"/>
      <c r="G26" s="13"/>
      <c r="H26" s="13"/>
      <c r="I26" s="13"/>
      <c r="J26" s="13"/>
      <c r="K26" s="13"/>
      <c r="L26" s="13"/>
      <c r="M26" s="13"/>
      <c r="N26" s="13"/>
      <c r="O26" s="13"/>
    </row>
    <row r="27" spans="1:29">
      <c r="A27" s="12"/>
      <c r="B27" s="12"/>
      <c r="C27" s="12"/>
      <c r="D27" s="12"/>
      <c r="E27" s="12"/>
      <c r="F27" s="12"/>
      <c r="G27" s="13"/>
      <c r="H27" s="13"/>
      <c r="I27" s="13"/>
      <c r="J27" s="13"/>
      <c r="K27" s="13"/>
      <c r="L27" s="13"/>
      <c r="M27" s="13"/>
      <c r="N27" s="13"/>
      <c r="O27" s="13"/>
    </row>
    <row r="28" spans="1:29">
      <c r="A28" s="12"/>
      <c r="B28" s="12"/>
      <c r="C28" s="12"/>
      <c r="D28" s="12"/>
      <c r="E28" s="12"/>
      <c r="F28" s="12"/>
      <c r="G28" s="13"/>
      <c r="H28" s="13"/>
      <c r="I28" s="13"/>
      <c r="J28" s="13"/>
      <c r="K28" s="13"/>
      <c r="L28" s="13"/>
      <c r="M28" s="13"/>
      <c r="N28" s="13"/>
      <c r="O28" s="13"/>
    </row>
    <row r="29" spans="1:29">
      <c r="A29" s="12"/>
      <c r="B29" s="12"/>
      <c r="C29" s="12"/>
      <c r="D29" s="12"/>
      <c r="E29" s="12"/>
      <c r="F29" s="12"/>
      <c r="G29" s="13"/>
      <c r="H29" s="13"/>
      <c r="I29" s="13"/>
      <c r="J29" s="13"/>
      <c r="K29" s="13"/>
      <c r="L29" s="13"/>
      <c r="M29" s="13"/>
      <c r="N29" s="13"/>
      <c r="O29" s="13"/>
    </row>
    <row r="30" spans="1:29">
      <c r="A30" s="12"/>
      <c r="B30" s="12"/>
      <c r="C30" s="12"/>
      <c r="D30" s="12"/>
      <c r="E30" s="12"/>
      <c r="F30" s="12"/>
      <c r="G30" s="13"/>
      <c r="H30" s="13"/>
      <c r="I30" s="13"/>
      <c r="J30" s="13"/>
      <c r="K30" s="13"/>
      <c r="L30" s="13"/>
      <c r="M30" s="13"/>
      <c r="N30" s="13"/>
      <c r="O30" s="13"/>
    </row>
    <row r="31" spans="1:29">
      <c r="A31" s="12"/>
      <c r="B31" s="12"/>
      <c r="C31" s="12"/>
      <c r="D31" s="12"/>
      <c r="E31" s="12"/>
      <c r="F31" s="12"/>
      <c r="G31" s="13"/>
      <c r="H31" s="13"/>
      <c r="I31" s="13"/>
      <c r="J31" s="13"/>
      <c r="K31" s="13"/>
      <c r="L31" s="13"/>
      <c r="M31" s="13"/>
      <c r="N31" s="13"/>
      <c r="O31" s="13"/>
    </row>
    <row r="32" spans="1:29">
      <c r="A32" s="12"/>
      <c r="B32" s="12"/>
      <c r="C32" s="12"/>
      <c r="D32" s="12"/>
      <c r="E32" s="12"/>
      <c r="F32" s="12"/>
      <c r="G32" s="13"/>
      <c r="H32" s="13"/>
      <c r="I32" s="13"/>
      <c r="J32" s="13"/>
      <c r="K32" s="13"/>
      <c r="L32" s="13"/>
      <c r="M32" s="13"/>
      <c r="N32" s="13"/>
      <c r="O32" s="13"/>
    </row>
    <row r="33" spans="1:15">
      <c r="A33" s="12"/>
      <c r="B33" s="12"/>
      <c r="C33" s="12"/>
      <c r="D33" s="12"/>
      <c r="E33" s="12"/>
      <c r="F33" s="12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2"/>
      <c r="B34" s="12"/>
      <c r="C34" s="12"/>
      <c r="D34" s="12"/>
      <c r="E34" s="12"/>
      <c r="F34" s="12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2"/>
      <c r="B35" s="12"/>
      <c r="C35" s="12"/>
      <c r="D35" s="12"/>
      <c r="E35" s="12"/>
      <c r="F35" s="12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2"/>
      <c r="B36" s="12"/>
      <c r="C36" s="12"/>
      <c r="D36" s="12"/>
      <c r="E36" s="12"/>
      <c r="F36" s="12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2"/>
      <c r="B37" s="12"/>
      <c r="C37" s="12"/>
      <c r="D37" s="12"/>
      <c r="E37" s="12"/>
      <c r="F37" s="12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2"/>
      <c r="B38" s="12"/>
      <c r="C38" s="12"/>
      <c r="D38" s="12"/>
      <c r="E38" s="12"/>
      <c r="F38" s="12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2"/>
      <c r="B39" s="12"/>
      <c r="C39" s="12"/>
      <c r="D39" s="12"/>
      <c r="E39" s="12"/>
      <c r="F39" s="12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2"/>
      <c r="B40" s="12"/>
      <c r="C40" s="12"/>
      <c r="D40" s="12"/>
      <c r="E40" s="12"/>
      <c r="F40" s="12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2"/>
      <c r="B41" s="12"/>
      <c r="C41" s="12"/>
      <c r="D41" s="12"/>
      <c r="E41" s="12"/>
      <c r="F41" s="12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2"/>
      <c r="B42" s="12"/>
      <c r="C42" s="12"/>
      <c r="D42" s="12"/>
      <c r="E42" s="12"/>
      <c r="F42" s="12"/>
      <c r="G42" s="13"/>
      <c r="H42" s="13"/>
      <c r="I42" s="13"/>
      <c r="J42" s="13"/>
      <c r="K42" s="13"/>
      <c r="L42" s="13"/>
      <c r="M42" s="13"/>
      <c r="N42" s="13"/>
      <c r="O42" s="13"/>
    </row>
    <row r="43" spans="1:15">
      <c r="A43" s="12"/>
      <c r="B43" s="12"/>
      <c r="C43" s="12"/>
      <c r="D43" s="12"/>
      <c r="E43" s="12"/>
      <c r="F43" s="12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12"/>
      <c r="B44" s="12"/>
      <c r="C44" s="12"/>
      <c r="D44" s="12"/>
      <c r="E44" s="12"/>
      <c r="F44" s="12"/>
      <c r="G44" s="13"/>
      <c r="H44" s="13"/>
      <c r="I44" s="13"/>
      <c r="J44" s="13"/>
      <c r="K44" s="13"/>
      <c r="L44" s="13"/>
      <c r="M44" s="13"/>
      <c r="N44" s="13"/>
      <c r="O44" s="13"/>
    </row>
    <row r="45" spans="1:15">
      <c r="A45" s="12"/>
      <c r="B45" s="12"/>
      <c r="C45" s="12"/>
      <c r="D45" s="12"/>
      <c r="E45" s="12"/>
      <c r="F45" s="12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12"/>
      <c r="B46" s="12"/>
      <c r="C46" s="12"/>
      <c r="D46" s="12"/>
      <c r="E46" s="12"/>
      <c r="F46" s="12"/>
      <c r="G46" s="13"/>
      <c r="H46" s="13"/>
      <c r="I46" s="13"/>
      <c r="J46" s="13"/>
      <c r="K46" s="13"/>
      <c r="L46" s="13"/>
      <c r="M46" s="13"/>
      <c r="N46" s="13"/>
      <c r="O46" s="13"/>
    </row>
    <row r="47" spans="1:15">
      <c r="A47" s="12"/>
      <c r="B47" s="12"/>
      <c r="C47" s="12"/>
      <c r="D47" s="12"/>
      <c r="E47" s="12"/>
      <c r="F47" s="12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12"/>
      <c r="B48" s="12"/>
      <c r="C48" s="12"/>
      <c r="D48" s="12"/>
      <c r="E48" s="12"/>
      <c r="F48" s="12"/>
      <c r="G48" s="13"/>
      <c r="H48" s="13"/>
      <c r="I48" s="13"/>
      <c r="J48" s="13"/>
      <c r="K48" s="13"/>
      <c r="L48" s="13"/>
      <c r="M48" s="13"/>
      <c r="N48" s="13"/>
      <c r="O48" s="13"/>
    </row>
    <row r="49" spans="1:15">
      <c r="A49" s="12"/>
      <c r="B49" s="12"/>
      <c r="C49" s="12"/>
      <c r="D49" s="12"/>
      <c r="E49" s="12"/>
      <c r="F49" s="12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2"/>
      <c r="B50" s="12"/>
      <c r="C50" s="12"/>
      <c r="D50" s="12"/>
      <c r="E50" s="12"/>
      <c r="F50" s="12"/>
      <c r="G50" s="13"/>
      <c r="H50" s="13"/>
      <c r="I50" s="13"/>
      <c r="J50" s="13"/>
      <c r="K50" s="13"/>
      <c r="L50" s="13"/>
      <c r="M50" s="13"/>
      <c r="N50" s="13"/>
      <c r="O50" s="13"/>
    </row>
    <row r="51" spans="1:15">
      <c r="A51" s="12"/>
      <c r="B51" s="12"/>
      <c r="C51" s="12"/>
      <c r="D51" s="12"/>
      <c r="E51" s="12"/>
      <c r="F51" s="12"/>
      <c r="G51" s="13"/>
      <c r="H51" s="13"/>
      <c r="I51" s="13"/>
      <c r="J51" s="13"/>
      <c r="K51" s="13"/>
      <c r="L51" s="13"/>
      <c r="M51" s="13"/>
      <c r="N51" s="13"/>
      <c r="O51" s="13"/>
    </row>
    <row r="52" spans="1:15">
      <c r="A52" s="12"/>
      <c r="B52" s="12"/>
      <c r="C52" s="12"/>
      <c r="D52" s="12"/>
      <c r="E52" s="12"/>
      <c r="F52" s="12"/>
      <c r="G52" s="13"/>
      <c r="H52" s="13"/>
      <c r="I52" s="13"/>
      <c r="J52" s="13"/>
      <c r="K52" s="13"/>
      <c r="L52" s="13"/>
      <c r="M52" s="13"/>
      <c r="N52" s="13"/>
      <c r="O52" s="13"/>
    </row>
    <row r="53" spans="1:15">
      <c r="A53" s="12"/>
      <c r="B53" s="12"/>
      <c r="C53" s="12"/>
      <c r="D53" s="12"/>
      <c r="E53" s="12"/>
      <c r="F53" s="12"/>
      <c r="G53" s="13"/>
      <c r="H53" s="13"/>
      <c r="I53" s="13"/>
      <c r="J53" s="13"/>
      <c r="K53" s="13"/>
      <c r="L53" s="13"/>
      <c r="M53" s="13"/>
      <c r="N53" s="13"/>
      <c r="O53" s="13"/>
    </row>
    <row r="54" spans="1:15">
      <c r="A54" s="12"/>
      <c r="B54" s="12"/>
      <c r="C54" s="12"/>
      <c r="D54" s="12"/>
      <c r="E54" s="12"/>
      <c r="F54" s="12"/>
      <c r="G54" s="13"/>
      <c r="H54" s="13"/>
      <c r="I54" s="13"/>
      <c r="J54" s="13"/>
      <c r="K54" s="13"/>
      <c r="L54" s="13"/>
      <c r="M54" s="13"/>
      <c r="N54" s="13"/>
      <c r="O54" s="13"/>
    </row>
    <row r="55" spans="1:15">
      <c r="A55" s="12"/>
      <c r="B55" s="12"/>
      <c r="C55" s="12"/>
      <c r="D55" s="12"/>
      <c r="E55" s="12"/>
      <c r="F55" s="12"/>
      <c r="G55" s="13"/>
      <c r="H55" s="13"/>
      <c r="I55" s="13"/>
      <c r="J55" s="13"/>
      <c r="K55" s="13"/>
      <c r="L55" s="13"/>
      <c r="M55" s="13"/>
      <c r="N55" s="13"/>
      <c r="O55" s="13"/>
    </row>
    <row r="56" spans="1:15">
      <c r="A56" s="12"/>
      <c r="B56" s="12"/>
      <c r="C56" s="12"/>
      <c r="D56" s="12"/>
      <c r="E56" s="12"/>
      <c r="F56" s="12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A57" s="12"/>
      <c r="B57" s="12"/>
      <c r="C57" s="12"/>
      <c r="D57" s="12"/>
      <c r="E57" s="12"/>
      <c r="F57" s="12"/>
      <c r="G57" s="13"/>
      <c r="H57" s="13"/>
      <c r="I57" s="13"/>
      <c r="J57" s="13"/>
      <c r="K57" s="13"/>
      <c r="L57" s="13"/>
      <c r="M57" s="13"/>
      <c r="N57" s="13"/>
      <c r="O57" s="13"/>
    </row>
    <row r="58" spans="1:15">
      <c r="A58" s="12"/>
      <c r="B58" s="12"/>
      <c r="C58" s="12"/>
      <c r="D58" s="12"/>
      <c r="E58" s="12"/>
      <c r="F58" s="12"/>
      <c r="G58" s="13"/>
      <c r="H58" s="13"/>
      <c r="I58" s="13"/>
      <c r="J58" s="13"/>
      <c r="K58" s="13"/>
      <c r="L58" s="13"/>
      <c r="M58" s="13"/>
      <c r="N58" s="13"/>
      <c r="O58" s="13"/>
    </row>
    <row r="59" spans="1:15">
      <c r="A59" s="12"/>
      <c r="B59" s="12"/>
      <c r="C59" s="12"/>
      <c r="D59" s="12"/>
      <c r="E59" s="12"/>
      <c r="F59" s="12"/>
      <c r="G59" s="13"/>
      <c r="H59" s="13"/>
      <c r="I59" s="13"/>
      <c r="J59" s="13"/>
      <c r="K59" s="13"/>
      <c r="L59" s="13"/>
      <c r="M59" s="13"/>
      <c r="N59" s="13"/>
      <c r="O59" s="13"/>
    </row>
    <row r="60" spans="1:15">
      <c r="A60" s="12"/>
      <c r="B60" s="12"/>
      <c r="C60" s="12"/>
      <c r="D60" s="12"/>
      <c r="E60" s="12"/>
      <c r="F60" s="12"/>
      <c r="G60" s="13"/>
      <c r="H60" s="13"/>
      <c r="I60" s="13"/>
      <c r="J60" s="13"/>
      <c r="K60" s="13"/>
      <c r="L60" s="13"/>
      <c r="M60" s="13"/>
      <c r="N60" s="13"/>
      <c r="O60" s="13"/>
    </row>
    <row r="61" spans="1:15">
      <c r="A61" s="12"/>
      <c r="B61" s="12"/>
      <c r="C61" s="12"/>
      <c r="D61" s="12"/>
      <c r="E61" s="12"/>
      <c r="F61" s="12"/>
      <c r="G61" s="13"/>
      <c r="H61" s="13"/>
      <c r="I61" s="13"/>
      <c r="J61" s="13"/>
      <c r="K61" s="13"/>
      <c r="L61" s="13"/>
      <c r="M61" s="13"/>
      <c r="N61" s="13"/>
      <c r="O61" s="13"/>
    </row>
    <row r="62" spans="1:15">
      <c r="A62" s="12"/>
      <c r="B62" s="12"/>
      <c r="C62" s="12"/>
      <c r="D62" s="12"/>
      <c r="E62" s="12"/>
      <c r="F62" s="12"/>
      <c r="G62" s="13"/>
      <c r="H62" s="13"/>
      <c r="I62" s="13"/>
      <c r="J62" s="13"/>
      <c r="K62" s="13"/>
      <c r="L62" s="13"/>
      <c r="M62" s="13"/>
      <c r="N62" s="13"/>
      <c r="O62" s="13"/>
    </row>
    <row r="63" spans="1:15">
      <c r="A63" s="12"/>
      <c r="B63" s="12"/>
      <c r="C63" s="12"/>
      <c r="D63" s="12"/>
      <c r="E63" s="12"/>
      <c r="F63" s="12"/>
      <c r="G63" s="13"/>
      <c r="H63" s="13"/>
      <c r="I63" s="13"/>
      <c r="J63" s="13"/>
      <c r="K63" s="13"/>
      <c r="L63" s="13"/>
      <c r="M63" s="13"/>
      <c r="N63" s="13"/>
      <c r="O63" s="13"/>
    </row>
    <row r="64" spans="1:15">
      <c r="A64" s="12"/>
      <c r="B64" s="12"/>
      <c r="C64" s="12"/>
      <c r="D64" s="12"/>
      <c r="E64" s="12"/>
      <c r="F64" s="12"/>
      <c r="G64" s="13"/>
      <c r="H64" s="13"/>
      <c r="I64" s="13"/>
      <c r="J64" s="13"/>
      <c r="K64" s="13"/>
      <c r="L64" s="13"/>
      <c r="M64" s="13"/>
      <c r="N64" s="13"/>
      <c r="O64" s="13"/>
    </row>
    <row r="65" spans="1:15">
      <c r="A65" s="12"/>
      <c r="B65" s="12"/>
      <c r="C65" s="12"/>
      <c r="D65" s="12"/>
      <c r="E65" s="12"/>
      <c r="F65" s="12"/>
      <c r="G65" s="13"/>
      <c r="H65" s="13"/>
      <c r="I65" s="13"/>
      <c r="J65" s="13"/>
      <c r="K65" s="13"/>
      <c r="L65" s="13"/>
      <c r="M65" s="13"/>
      <c r="N65" s="13"/>
      <c r="O65" s="13"/>
    </row>
    <row r="66" spans="1:15">
      <c r="A66" s="12"/>
      <c r="B66" s="12"/>
      <c r="C66" s="12"/>
      <c r="D66" s="12"/>
      <c r="E66" s="12"/>
      <c r="F66" s="12"/>
      <c r="G66" s="13"/>
      <c r="H66" s="13"/>
      <c r="I66" s="13"/>
      <c r="J66" s="13"/>
      <c r="K66" s="13"/>
      <c r="L66" s="13"/>
      <c r="M66" s="13"/>
      <c r="N66" s="13"/>
      <c r="O66" s="13"/>
    </row>
    <row r="67" spans="1:15">
      <c r="A67" s="12"/>
      <c r="B67" s="12"/>
      <c r="C67" s="12"/>
      <c r="D67" s="12"/>
      <c r="E67" s="12"/>
      <c r="F67" s="12"/>
      <c r="G67" s="13"/>
      <c r="H67" s="13"/>
      <c r="I67" s="13"/>
      <c r="J67" s="13"/>
      <c r="K67" s="13"/>
      <c r="L67" s="13"/>
      <c r="M67" s="13"/>
      <c r="N67" s="13"/>
      <c r="O67" s="13"/>
    </row>
    <row r="68" spans="1:15">
      <c r="A68" s="12"/>
      <c r="B68" s="12"/>
      <c r="C68" s="12"/>
      <c r="D68" s="12"/>
      <c r="E68" s="12"/>
      <c r="F68" s="12"/>
      <c r="G68" s="13"/>
      <c r="H68" s="13"/>
      <c r="I68" s="13"/>
      <c r="J68" s="13"/>
      <c r="K68" s="13"/>
      <c r="L68" s="13"/>
      <c r="M68" s="13"/>
      <c r="N68" s="13"/>
      <c r="O68" s="13"/>
    </row>
    <row r="69" spans="1:15">
      <c r="A69" s="12"/>
      <c r="B69" s="12"/>
      <c r="C69" s="12"/>
      <c r="D69" s="12"/>
      <c r="E69" s="12"/>
      <c r="F69" s="12"/>
      <c r="G69" s="13"/>
      <c r="H69" s="13"/>
      <c r="I69" s="13"/>
      <c r="J69" s="13"/>
      <c r="K69" s="13"/>
      <c r="L69" s="13"/>
      <c r="M69" s="13"/>
      <c r="N69" s="13"/>
      <c r="O69" s="13"/>
    </row>
    <row r="70" spans="1:15">
      <c r="A70" s="12"/>
      <c r="B70" s="12"/>
      <c r="C70" s="12"/>
      <c r="D70" s="12"/>
      <c r="E70" s="12"/>
      <c r="F70" s="12"/>
      <c r="G70" s="13"/>
      <c r="H70" s="13"/>
      <c r="I70" s="13"/>
      <c r="J70" s="13"/>
      <c r="K70" s="13"/>
      <c r="L70" s="13"/>
      <c r="M70" s="13"/>
      <c r="N70" s="13"/>
      <c r="O70" s="13"/>
    </row>
    <row r="71" spans="1:15">
      <c r="A71" s="12"/>
      <c r="B71" s="12"/>
      <c r="C71" s="12"/>
      <c r="D71" s="12"/>
      <c r="E71" s="12"/>
      <c r="F71" s="12"/>
      <c r="G71" s="13"/>
      <c r="H71" s="13"/>
      <c r="I71" s="13"/>
      <c r="J71" s="13"/>
      <c r="K71" s="13"/>
      <c r="L71" s="13"/>
      <c r="M71" s="13"/>
      <c r="N71" s="13"/>
      <c r="O71" s="13"/>
    </row>
    <row r="72" spans="1:15">
      <c r="A72" s="12"/>
      <c r="B72" s="12"/>
      <c r="C72" s="12"/>
      <c r="D72" s="12"/>
      <c r="E72" s="12"/>
      <c r="F72" s="12"/>
      <c r="G72" s="13"/>
      <c r="H72" s="13"/>
      <c r="I72" s="13"/>
      <c r="J72" s="13"/>
      <c r="K72" s="13"/>
      <c r="L72" s="13"/>
      <c r="M72" s="13"/>
      <c r="N72" s="13"/>
      <c r="O72" s="13"/>
    </row>
    <row r="73" spans="1:15">
      <c r="A73" s="12"/>
      <c r="B73" s="12"/>
      <c r="C73" s="12"/>
      <c r="D73" s="12"/>
      <c r="E73" s="12"/>
      <c r="F73" s="12"/>
      <c r="G73" s="13"/>
      <c r="H73" s="13"/>
      <c r="I73" s="13"/>
      <c r="J73" s="13"/>
      <c r="K73" s="13"/>
      <c r="L73" s="13"/>
      <c r="M73" s="13"/>
      <c r="N73" s="13"/>
      <c r="O73" s="13"/>
    </row>
    <row r="74" spans="1:15">
      <c r="A74" s="12"/>
      <c r="B74" s="12"/>
      <c r="C74" s="12"/>
      <c r="D74" s="12"/>
      <c r="E74" s="12"/>
      <c r="F74" s="12"/>
      <c r="G74" s="13"/>
      <c r="H74" s="13"/>
      <c r="I74" s="13"/>
      <c r="J74" s="13"/>
      <c r="K74" s="13"/>
      <c r="L74" s="13"/>
      <c r="M74" s="13"/>
      <c r="N74" s="13"/>
      <c r="O74" s="13"/>
    </row>
    <row r="75" spans="1:15">
      <c r="A75" s="12"/>
      <c r="B75" s="12"/>
      <c r="C75" s="12"/>
      <c r="D75" s="12"/>
      <c r="E75" s="12"/>
      <c r="F75" s="12"/>
      <c r="G75" s="13"/>
      <c r="H75" s="13"/>
      <c r="I75" s="13"/>
      <c r="J75" s="13"/>
      <c r="K75" s="13"/>
      <c r="L75" s="13"/>
      <c r="M75" s="13"/>
      <c r="N75" s="13"/>
      <c r="O75" s="13"/>
    </row>
    <row r="76" spans="1:15">
      <c r="A76" s="12"/>
      <c r="B76" s="12"/>
      <c r="C76" s="12"/>
      <c r="D76" s="12"/>
      <c r="E76" s="12"/>
      <c r="F76" s="12"/>
      <c r="G76" s="13"/>
      <c r="H76" s="13"/>
      <c r="I76" s="13"/>
      <c r="J76" s="13"/>
      <c r="K76" s="13"/>
      <c r="L76" s="13"/>
      <c r="M76" s="13"/>
      <c r="N76" s="13"/>
      <c r="O76" s="13"/>
    </row>
    <row r="77" spans="1:15">
      <c r="A77" s="12"/>
      <c r="B77" s="12"/>
      <c r="C77" s="12"/>
      <c r="D77" s="12"/>
      <c r="E77" s="12"/>
      <c r="F77" s="12"/>
      <c r="G77" s="13"/>
      <c r="H77" s="13"/>
      <c r="I77" s="13"/>
      <c r="J77" s="13"/>
      <c r="K77" s="13"/>
      <c r="L77" s="13"/>
      <c r="M77" s="13"/>
      <c r="N77" s="13"/>
      <c r="O77" s="13"/>
    </row>
    <row r="78" spans="1:15">
      <c r="A78" s="12"/>
      <c r="B78" s="12"/>
      <c r="C78" s="12"/>
      <c r="D78" s="12"/>
      <c r="E78" s="12"/>
      <c r="F78" s="12"/>
      <c r="G78" s="13"/>
      <c r="H78" s="13"/>
      <c r="I78" s="13"/>
      <c r="J78" s="13"/>
      <c r="K78" s="13"/>
      <c r="L78" s="13"/>
      <c r="M78" s="13"/>
      <c r="N78" s="13"/>
      <c r="O78" s="13"/>
    </row>
    <row r="79" spans="1:15">
      <c r="A79" s="12"/>
      <c r="B79" s="12"/>
      <c r="C79" s="12"/>
      <c r="D79" s="12"/>
      <c r="E79" s="12"/>
      <c r="F79" s="12"/>
      <c r="G79" s="13"/>
      <c r="H79" s="13"/>
      <c r="I79" s="13"/>
      <c r="J79" s="13"/>
      <c r="K79" s="13"/>
      <c r="L79" s="13"/>
      <c r="M79" s="13"/>
      <c r="N79" s="13"/>
      <c r="O79" s="13"/>
    </row>
    <row r="80" spans="1:15">
      <c r="A80" s="12"/>
      <c r="B80" s="12"/>
      <c r="C80" s="12"/>
      <c r="D80" s="12"/>
      <c r="E80" s="12"/>
      <c r="F80" s="12"/>
      <c r="G80" s="13"/>
      <c r="H80" s="13"/>
      <c r="I80" s="13"/>
      <c r="J80" s="13"/>
      <c r="K80" s="13"/>
      <c r="L80" s="13"/>
      <c r="M80" s="13"/>
      <c r="N80" s="13"/>
      <c r="O80" s="13"/>
    </row>
    <row r="81" spans="1:15">
      <c r="A81" s="12"/>
      <c r="B81" s="12"/>
      <c r="C81" s="12"/>
      <c r="D81" s="12"/>
      <c r="E81" s="12"/>
      <c r="F81" s="12"/>
      <c r="G81" s="13"/>
      <c r="H81" s="13"/>
      <c r="I81" s="13"/>
      <c r="J81" s="13"/>
      <c r="K81" s="13"/>
      <c r="L81" s="13"/>
      <c r="M81" s="13"/>
      <c r="N81" s="13"/>
      <c r="O81" s="13"/>
    </row>
    <row r="82" spans="1:15">
      <c r="A82" s="12"/>
      <c r="B82" s="12"/>
      <c r="C82" s="12"/>
      <c r="D82" s="12"/>
      <c r="E82" s="12"/>
      <c r="F82" s="12"/>
      <c r="G82" s="13"/>
      <c r="H82" s="13"/>
      <c r="I82" s="13"/>
      <c r="J82" s="13"/>
      <c r="K82" s="13"/>
      <c r="L82" s="13"/>
      <c r="M82" s="13"/>
      <c r="N82" s="13"/>
      <c r="O82" s="13"/>
    </row>
    <row r="83" spans="1:15">
      <c r="A83" s="12"/>
      <c r="B83" s="12"/>
      <c r="C83" s="12"/>
      <c r="D83" s="12"/>
      <c r="E83" s="12"/>
      <c r="F83" s="12"/>
      <c r="G83" s="13"/>
      <c r="H83" s="13"/>
      <c r="I83" s="13"/>
      <c r="J83" s="13"/>
      <c r="K83" s="13"/>
      <c r="L83" s="13"/>
      <c r="M83" s="13"/>
      <c r="N83" s="13"/>
      <c r="O83" s="13"/>
    </row>
    <row r="84" spans="1:15">
      <c r="A84" s="12"/>
      <c r="B84" s="12"/>
      <c r="C84" s="12"/>
      <c r="D84" s="12"/>
      <c r="E84" s="12"/>
      <c r="F84" s="12"/>
      <c r="G84" s="13"/>
      <c r="H84" s="13"/>
      <c r="I84" s="13"/>
      <c r="J84" s="13"/>
      <c r="K84" s="13"/>
      <c r="L84" s="13"/>
      <c r="M84" s="13"/>
      <c r="N84" s="13"/>
      <c r="O84" s="13"/>
    </row>
    <row r="85" spans="1:15">
      <c r="A85" s="12"/>
      <c r="B85" s="12"/>
      <c r="C85" s="12"/>
      <c r="D85" s="12"/>
      <c r="E85" s="12"/>
      <c r="F85" s="12"/>
      <c r="G85" s="13"/>
      <c r="H85" s="13"/>
      <c r="I85" s="13"/>
      <c r="J85" s="13"/>
      <c r="K85" s="13"/>
      <c r="L85" s="13"/>
      <c r="M85" s="13"/>
      <c r="N85" s="13"/>
      <c r="O85" s="13"/>
    </row>
    <row r="86" spans="1:15">
      <c r="A86" s="12"/>
      <c r="B86" s="12"/>
      <c r="C86" s="12"/>
      <c r="D86" s="12"/>
      <c r="E86" s="12"/>
      <c r="F86" s="12"/>
      <c r="G86" s="13"/>
      <c r="H86" s="13"/>
      <c r="I86" s="13"/>
      <c r="J86" s="13"/>
      <c r="K86" s="13"/>
      <c r="L86" s="13"/>
      <c r="M86" s="13"/>
      <c r="N86" s="13"/>
      <c r="O86" s="13"/>
    </row>
    <row r="87" spans="1:15">
      <c r="A87" s="12"/>
      <c r="B87" s="12"/>
      <c r="C87" s="12"/>
      <c r="D87" s="12"/>
      <c r="E87" s="12"/>
      <c r="F87" s="12"/>
      <c r="G87" s="13"/>
      <c r="H87" s="13"/>
      <c r="I87" s="13"/>
      <c r="J87" s="13"/>
      <c r="K87" s="13"/>
      <c r="L87" s="13"/>
      <c r="M87" s="13"/>
      <c r="N87" s="13"/>
      <c r="O87" s="13"/>
    </row>
    <row r="88" spans="1:15">
      <c r="A88" s="12"/>
      <c r="B88" s="12"/>
      <c r="C88" s="12"/>
      <c r="D88" s="12"/>
      <c r="E88" s="12"/>
      <c r="F88" s="12"/>
      <c r="G88" s="13"/>
      <c r="H88" s="13"/>
      <c r="I88" s="13"/>
      <c r="J88" s="13"/>
      <c r="K88" s="13"/>
      <c r="L88" s="13"/>
      <c r="M88" s="13"/>
      <c r="N88" s="13"/>
      <c r="O88" s="13"/>
    </row>
    <row r="89" spans="1:15">
      <c r="A89" s="12"/>
      <c r="B89" s="12"/>
      <c r="C89" s="12"/>
      <c r="D89" s="12"/>
      <c r="E89" s="12"/>
      <c r="F89" s="12"/>
      <c r="G89" s="13"/>
      <c r="H89" s="13"/>
      <c r="I89" s="13"/>
      <c r="J89" s="13"/>
      <c r="K89" s="13"/>
      <c r="L89" s="13"/>
      <c r="M89" s="13"/>
      <c r="N89" s="13"/>
      <c r="O89" s="13"/>
    </row>
    <row r="90" spans="1:15">
      <c r="A90" s="12"/>
      <c r="B90" s="12"/>
      <c r="C90" s="12"/>
      <c r="D90" s="12"/>
      <c r="E90" s="12"/>
      <c r="F90" s="12"/>
      <c r="G90" s="13"/>
      <c r="H90" s="13"/>
      <c r="I90" s="13"/>
      <c r="J90" s="13"/>
      <c r="K90" s="13"/>
      <c r="L90" s="13"/>
      <c r="M90" s="13"/>
      <c r="N90" s="13"/>
      <c r="O90" s="13"/>
    </row>
    <row r="91" spans="1:15">
      <c r="A91" s="12"/>
      <c r="B91" s="12"/>
      <c r="C91" s="12"/>
      <c r="D91" s="12"/>
      <c r="E91" s="12"/>
      <c r="F91" s="12"/>
      <c r="G91" s="13"/>
      <c r="H91" s="13"/>
      <c r="I91" s="13"/>
      <c r="J91" s="13"/>
      <c r="K91" s="13"/>
      <c r="L91" s="13"/>
      <c r="M91" s="13"/>
      <c r="N91" s="13"/>
      <c r="O91" s="13"/>
    </row>
    <row r="92" spans="1:15">
      <c r="A92" s="12"/>
      <c r="B92" s="12"/>
      <c r="C92" s="12"/>
      <c r="D92" s="12"/>
      <c r="E92" s="12"/>
      <c r="F92" s="12"/>
      <c r="G92" s="13"/>
      <c r="H92" s="13"/>
      <c r="I92" s="13"/>
      <c r="J92" s="13"/>
      <c r="K92" s="13"/>
      <c r="L92" s="13"/>
      <c r="M92" s="13"/>
      <c r="N92" s="13"/>
      <c r="O92" s="13"/>
    </row>
    <row r="93" spans="1:15">
      <c r="A93" s="12"/>
      <c r="B93" s="12"/>
      <c r="C93" s="12"/>
      <c r="D93" s="12"/>
      <c r="E93" s="12"/>
      <c r="F93" s="12"/>
      <c r="G93" s="13"/>
      <c r="H93" s="13"/>
      <c r="I93" s="13"/>
      <c r="J93" s="13"/>
      <c r="K93" s="13"/>
      <c r="L93" s="13"/>
      <c r="M93" s="13"/>
      <c r="N93" s="13"/>
      <c r="O93" s="13"/>
    </row>
    <row r="94" spans="1:15">
      <c r="A94" s="12"/>
      <c r="B94" s="12"/>
      <c r="C94" s="12"/>
      <c r="D94" s="12"/>
      <c r="E94" s="12"/>
      <c r="F94" s="12"/>
      <c r="G94" s="13"/>
      <c r="H94" s="13"/>
      <c r="I94" s="13"/>
      <c r="J94" s="13"/>
      <c r="K94" s="13"/>
      <c r="L94" s="13"/>
      <c r="M94" s="13"/>
      <c r="N94" s="13"/>
      <c r="O94" s="13"/>
    </row>
    <row r="95" spans="1:15">
      <c r="A95" s="12"/>
      <c r="B95" s="12"/>
      <c r="C95" s="12"/>
      <c r="D95" s="12"/>
      <c r="E95" s="12"/>
      <c r="F95" s="12"/>
      <c r="G95" s="13"/>
      <c r="H95" s="13"/>
      <c r="I95" s="13"/>
      <c r="J95" s="13"/>
      <c r="K95" s="13"/>
      <c r="L95" s="13"/>
      <c r="M95" s="13"/>
      <c r="N95" s="13"/>
      <c r="O95" s="13"/>
    </row>
    <row r="96" spans="1:15">
      <c r="A96" s="12"/>
      <c r="B96" s="12"/>
      <c r="C96" s="12"/>
      <c r="D96" s="12"/>
      <c r="E96" s="12"/>
      <c r="F96" s="12"/>
      <c r="G96" s="13"/>
      <c r="H96" s="13"/>
      <c r="I96" s="13"/>
      <c r="J96" s="13"/>
      <c r="K96" s="13"/>
      <c r="L96" s="13"/>
      <c r="M96" s="13"/>
      <c r="N96" s="13"/>
      <c r="O96" s="13"/>
    </row>
    <row r="97" spans="1:15">
      <c r="A97" s="12"/>
      <c r="B97" s="12"/>
      <c r="C97" s="12"/>
      <c r="D97" s="12"/>
      <c r="E97" s="12"/>
      <c r="F97" s="12"/>
      <c r="G97" s="13"/>
      <c r="H97" s="13"/>
      <c r="I97" s="13"/>
      <c r="J97" s="13"/>
      <c r="K97" s="13"/>
      <c r="L97" s="13"/>
      <c r="M97" s="13"/>
      <c r="N97" s="13"/>
      <c r="O97" s="13"/>
    </row>
    <row r="98" spans="1:15">
      <c r="A98" s="12"/>
      <c r="B98" s="12"/>
      <c r="C98" s="12"/>
      <c r="D98" s="12"/>
      <c r="E98" s="12"/>
      <c r="F98" s="12"/>
      <c r="G98" s="13"/>
      <c r="H98" s="13"/>
      <c r="I98" s="13"/>
      <c r="J98" s="13"/>
      <c r="K98" s="13"/>
      <c r="L98" s="13"/>
      <c r="M98" s="13"/>
      <c r="N98" s="13"/>
      <c r="O98" s="13"/>
    </row>
    <row r="99" spans="1:15">
      <c r="A99" s="12"/>
      <c r="B99" s="12"/>
      <c r="C99" s="12"/>
      <c r="D99" s="12"/>
      <c r="E99" s="12"/>
      <c r="F99" s="12"/>
      <c r="G99" s="13"/>
      <c r="H99" s="13"/>
      <c r="I99" s="13"/>
      <c r="J99" s="13"/>
      <c r="K99" s="13"/>
      <c r="L99" s="13"/>
      <c r="M99" s="13"/>
      <c r="N99" s="13"/>
      <c r="O99" s="13"/>
    </row>
    <row r="100" spans="1:15">
      <c r="A100" s="12"/>
      <c r="B100" s="12"/>
      <c r="C100" s="12"/>
      <c r="D100" s="12"/>
      <c r="E100" s="12"/>
      <c r="F100" s="12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>
      <c r="A101" s="12"/>
      <c r="B101" s="12"/>
      <c r="C101" s="12"/>
      <c r="D101" s="12"/>
      <c r="E101" s="12"/>
      <c r="F101" s="12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>
      <c r="A102" s="12"/>
      <c r="B102" s="12"/>
      <c r="C102" s="12"/>
      <c r="D102" s="12"/>
      <c r="E102" s="12"/>
      <c r="F102" s="12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5">
      <c r="A103" s="12"/>
      <c r="B103" s="12"/>
      <c r="C103" s="12"/>
      <c r="D103" s="12"/>
      <c r="E103" s="12"/>
      <c r="F103" s="12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>
      <c r="A104" s="12"/>
      <c r="B104" s="12"/>
      <c r="C104" s="12"/>
      <c r="D104" s="12"/>
      <c r="E104" s="12"/>
      <c r="F104" s="12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>
      <c r="A105" s="12"/>
      <c r="B105" s="12"/>
      <c r="C105" s="12"/>
      <c r="D105" s="12"/>
      <c r="E105" s="12"/>
      <c r="F105" s="12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>
      <c r="A106" s="12"/>
      <c r="B106" s="12"/>
      <c r="C106" s="12"/>
      <c r="D106" s="12"/>
      <c r="E106" s="12"/>
      <c r="F106" s="12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1:15">
      <c r="A107" s="12"/>
      <c r="B107" s="12"/>
      <c r="C107" s="12"/>
      <c r="D107" s="12"/>
      <c r="E107" s="12"/>
      <c r="F107" s="12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>
      <c r="A108" s="12"/>
      <c r="B108" s="12"/>
      <c r="C108" s="12"/>
      <c r="D108" s="12"/>
      <c r="E108" s="12"/>
      <c r="F108" s="12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1:15">
      <c r="A109" s="12"/>
      <c r="B109" s="12"/>
      <c r="C109" s="12"/>
      <c r="D109" s="12"/>
      <c r="E109" s="12"/>
      <c r="F109" s="12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1:15">
      <c r="A110" s="12"/>
      <c r="B110" s="12"/>
      <c r="C110" s="12"/>
      <c r="D110" s="12"/>
      <c r="E110" s="12"/>
      <c r="F110" s="12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1:15">
      <c r="A111" s="12"/>
      <c r="B111" s="12"/>
      <c r="C111" s="12"/>
      <c r="D111" s="12"/>
      <c r="E111" s="12"/>
      <c r="F111" s="12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>
      <c r="A112" s="12"/>
      <c r="B112" s="12"/>
      <c r="C112" s="12"/>
      <c r="D112" s="12"/>
      <c r="E112" s="12"/>
      <c r="F112" s="12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>
      <c r="A113" s="12"/>
      <c r="B113" s="12"/>
      <c r="C113" s="12"/>
      <c r="D113" s="12"/>
      <c r="E113" s="12"/>
      <c r="F113" s="12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>
      <c r="A114" s="12"/>
      <c r="B114" s="12"/>
      <c r="C114" s="12"/>
      <c r="D114" s="12"/>
      <c r="E114" s="12"/>
      <c r="F114" s="12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1:15">
      <c r="A115" s="12"/>
      <c r="B115" s="12"/>
      <c r="C115" s="12"/>
      <c r="D115" s="12"/>
      <c r="E115" s="12"/>
      <c r="F115" s="12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1:15">
      <c r="A116" s="12"/>
      <c r="B116" s="12"/>
      <c r="C116" s="12"/>
      <c r="D116" s="12"/>
      <c r="E116" s="12"/>
      <c r="F116" s="12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>
      <c r="A117" s="12"/>
      <c r="B117" s="12"/>
      <c r="C117" s="12"/>
      <c r="D117" s="12"/>
      <c r="E117" s="12"/>
      <c r="F117" s="12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1:15">
      <c r="A118" s="12"/>
      <c r="B118" s="12"/>
      <c r="C118" s="12"/>
      <c r="D118" s="12"/>
      <c r="E118" s="12"/>
      <c r="F118" s="12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1:15">
      <c r="A119" s="12"/>
      <c r="B119" s="12"/>
      <c r="C119" s="12"/>
      <c r="D119" s="12"/>
      <c r="E119" s="12"/>
      <c r="F119" s="12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1:15">
      <c r="A120" s="12"/>
      <c r="B120" s="12"/>
      <c r="C120" s="12"/>
      <c r="D120" s="12"/>
      <c r="E120" s="12"/>
      <c r="F120" s="12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1:15">
      <c r="A121" s="12"/>
      <c r="B121" s="12"/>
      <c r="C121" s="12"/>
      <c r="D121" s="12"/>
      <c r="E121" s="12"/>
      <c r="F121" s="12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>
      <c r="A122" s="12"/>
      <c r="B122" s="12"/>
      <c r="C122" s="12"/>
      <c r="D122" s="12"/>
      <c r="E122" s="12"/>
      <c r="F122" s="12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1:15">
      <c r="A123" s="12"/>
      <c r="B123" s="12"/>
      <c r="C123" s="12"/>
      <c r="D123" s="12"/>
      <c r="E123" s="12"/>
      <c r="F123" s="12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1:15">
      <c r="A124" s="12"/>
      <c r="B124" s="12"/>
      <c r="C124" s="12"/>
      <c r="D124" s="12"/>
      <c r="E124" s="12"/>
      <c r="F124" s="12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1:15">
      <c r="A125" s="12"/>
      <c r="B125" s="12"/>
      <c r="C125" s="12"/>
      <c r="D125" s="12"/>
      <c r="E125" s="12"/>
      <c r="F125" s="12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>
      <c r="A126" s="12"/>
      <c r="B126" s="12"/>
      <c r="C126" s="12"/>
      <c r="D126" s="12"/>
      <c r="E126" s="12"/>
      <c r="F126" s="12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1:15">
      <c r="A127" s="12"/>
      <c r="B127" s="12"/>
      <c r="C127" s="12"/>
      <c r="D127" s="12"/>
      <c r="E127" s="12"/>
      <c r="F127" s="12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1:15">
      <c r="A128" s="12"/>
      <c r="B128" s="12"/>
      <c r="C128" s="12"/>
      <c r="D128" s="12"/>
      <c r="E128" s="12"/>
      <c r="F128" s="12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>
      <c r="A129" s="12"/>
      <c r="B129" s="12"/>
      <c r="C129" s="12"/>
      <c r="D129" s="12"/>
      <c r="E129" s="12"/>
      <c r="F129" s="12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>
      <c r="A130" s="12"/>
      <c r="B130" s="12"/>
      <c r="C130" s="12"/>
      <c r="D130" s="12"/>
      <c r="E130" s="12"/>
      <c r="F130" s="12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1:15">
      <c r="A131" s="12"/>
      <c r="B131" s="12"/>
      <c r="C131" s="12"/>
      <c r="D131" s="12"/>
      <c r="E131" s="12"/>
      <c r="F131" s="12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>
      <c r="A132" s="12"/>
      <c r="B132" s="12"/>
      <c r="C132" s="12"/>
      <c r="D132" s="12"/>
      <c r="E132" s="12"/>
      <c r="F132" s="12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>
      <c r="A133" s="12"/>
      <c r="B133" s="12"/>
      <c r="C133" s="12"/>
      <c r="D133" s="12"/>
      <c r="E133" s="12"/>
      <c r="F133" s="12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1:15">
      <c r="A134" s="12"/>
      <c r="B134" s="12"/>
      <c r="C134" s="12"/>
      <c r="D134" s="12"/>
      <c r="E134" s="12"/>
      <c r="F134" s="12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1:15">
      <c r="A135" s="12"/>
      <c r="B135" s="12"/>
      <c r="C135" s="12"/>
      <c r="D135" s="12"/>
      <c r="E135" s="12"/>
      <c r="F135" s="12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>
      <c r="A136" s="12"/>
      <c r="B136" s="12"/>
      <c r="C136" s="12"/>
      <c r="D136" s="12"/>
      <c r="E136" s="12"/>
      <c r="F136" s="12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1:15">
      <c r="A137" s="12"/>
      <c r="B137" s="12"/>
      <c r="C137" s="12"/>
      <c r="D137" s="12"/>
      <c r="E137" s="12"/>
      <c r="F137" s="12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>
      <c r="A138" s="12"/>
      <c r="B138" s="12"/>
      <c r="C138" s="12"/>
      <c r="D138" s="12"/>
      <c r="E138" s="12"/>
      <c r="F138" s="12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1:15">
      <c r="A139" s="12"/>
      <c r="B139" s="12"/>
      <c r="C139" s="12"/>
      <c r="D139" s="12"/>
      <c r="E139" s="12"/>
      <c r="F139" s="12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1:15">
      <c r="A140" s="12"/>
      <c r="B140" s="12"/>
      <c r="C140" s="12"/>
      <c r="D140" s="12"/>
      <c r="E140" s="12"/>
      <c r="F140" s="12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>
      <c r="A141" s="12"/>
      <c r="B141" s="12"/>
      <c r="C141" s="12"/>
      <c r="D141" s="12"/>
      <c r="E141" s="12"/>
      <c r="F141" s="12"/>
      <c r="G141" s="13"/>
      <c r="H141" s="13"/>
      <c r="I141" s="13"/>
      <c r="J141" s="13"/>
      <c r="K141" s="13"/>
      <c r="L141" s="13"/>
      <c r="M141" s="13"/>
      <c r="N141" s="13"/>
      <c r="O141" s="13"/>
    </row>
  </sheetData>
  <mergeCells count="6">
    <mergeCell ref="E2:F2"/>
    <mergeCell ref="A3:A4"/>
    <mergeCell ref="B3:B4"/>
    <mergeCell ref="C3:C4"/>
    <mergeCell ref="D3:D4"/>
    <mergeCell ref="E3:F3"/>
  </mergeCells>
  <phoneticPr fontId="25" type="noConversion"/>
  <pageMargins left="0.6691666841506958" right="0.74777776002883911" top="1.2597222328186035" bottom="0.82652777433395386" header="0.78722220659255981" footer="0.51166665554046631"/>
  <pageSetup paperSize="9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BK131"/>
  <sheetViews>
    <sheetView showZeros="0" topLeftCell="V1" zoomScaleNormal="100" workbookViewId="0">
      <selection activeCell="AB3" sqref="AB3:AG3"/>
    </sheetView>
  </sheetViews>
  <sheetFormatPr defaultRowHeight="17"/>
  <cols>
    <col min="1" max="1" width="10.58203125" style="4" customWidth="1"/>
    <col min="2" max="19" width="9.75" style="4" customWidth="1"/>
    <col min="20" max="33" width="9.75" style="6" customWidth="1"/>
    <col min="34" max="35" width="8.9140625" style="15"/>
    <col min="36" max="41" width="8.9140625" style="189"/>
  </cols>
  <sheetData>
    <row r="1" spans="1:63" s="192" customFormat="1" ht="30" customHeight="1">
      <c r="A1" s="40" t="s">
        <v>228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 t="s">
        <v>54</v>
      </c>
      <c r="M1" s="40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</row>
    <row r="2" spans="1:63" s="24" customFormat="1" ht="19" customHeight="1">
      <c r="A2" s="8"/>
      <c r="B2" s="8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316"/>
      <c r="T2" s="347"/>
      <c r="U2" s="60"/>
      <c r="V2" s="60"/>
      <c r="W2" s="8"/>
      <c r="X2" s="8"/>
      <c r="Y2" s="8"/>
      <c r="Z2" s="60"/>
      <c r="AA2" s="60"/>
      <c r="AB2" s="60"/>
      <c r="AC2" s="8"/>
      <c r="AD2" s="8"/>
      <c r="AE2" s="8"/>
      <c r="AF2" s="316" t="s">
        <v>301</v>
      </c>
      <c r="AG2" s="316"/>
      <c r="AH2" s="8"/>
      <c r="AI2" s="8"/>
    </row>
    <row r="3" spans="1:63" s="4" customFormat="1" ht="21" customHeight="1">
      <c r="A3" s="276"/>
      <c r="B3" s="293" t="s">
        <v>93</v>
      </c>
      <c r="C3" s="290"/>
      <c r="D3" s="290"/>
      <c r="E3" s="290"/>
      <c r="F3" s="290"/>
      <c r="G3" s="328"/>
      <c r="H3" s="293" t="s">
        <v>218</v>
      </c>
      <c r="I3" s="328"/>
      <c r="J3" s="293" t="s">
        <v>221</v>
      </c>
      <c r="K3" s="290"/>
      <c r="L3" s="290"/>
      <c r="M3" s="290"/>
      <c r="N3" s="290"/>
      <c r="O3" s="328"/>
      <c r="P3" s="293" t="s">
        <v>251</v>
      </c>
      <c r="Q3" s="290"/>
      <c r="R3" s="290"/>
      <c r="S3" s="290"/>
      <c r="T3" s="290"/>
      <c r="U3" s="328"/>
      <c r="V3" s="293" t="s">
        <v>253</v>
      </c>
      <c r="W3" s="290"/>
      <c r="X3" s="290"/>
      <c r="Y3" s="290"/>
      <c r="Z3" s="290"/>
      <c r="AA3" s="328"/>
      <c r="AB3" s="290" t="s">
        <v>222</v>
      </c>
      <c r="AC3" s="290"/>
      <c r="AD3" s="290"/>
      <c r="AE3" s="290"/>
      <c r="AF3" s="290"/>
      <c r="AG3" s="290"/>
      <c r="AH3" s="6"/>
      <c r="AI3" s="6"/>
    </row>
    <row r="4" spans="1:63" s="4" customFormat="1" ht="21" customHeight="1">
      <c r="A4" s="277"/>
      <c r="B4" s="332"/>
      <c r="C4" s="293" t="s">
        <v>250</v>
      </c>
      <c r="D4" s="131"/>
      <c r="E4" s="131"/>
      <c r="F4" s="193"/>
      <c r="G4" s="287" t="s">
        <v>45</v>
      </c>
      <c r="H4" s="327"/>
      <c r="I4" s="287" t="s">
        <v>265</v>
      </c>
      <c r="J4" s="327"/>
      <c r="K4" s="293" t="s">
        <v>250</v>
      </c>
      <c r="L4" s="131"/>
      <c r="M4" s="64"/>
      <c r="N4" s="193"/>
      <c r="O4" s="287" t="s">
        <v>45</v>
      </c>
      <c r="P4" s="327"/>
      <c r="Q4" s="293" t="s">
        <v>250</v>
      </c>
      <c r="R4" s="131"/>
      <c r="S4" s="64"/>
      <c r="T4" s="193"/>
      <c r="U4" s="287" t="s">
        <v>45</v>
      </c>
      <c r="V4" s="327"/>
      <c r="W4" s="293" t="s">
        <v>250</v>
      </c>
      <c r="X4" s="131"/>
      <c r="Y4" s="64"/>
      <c r="Z4" s="193"/>
      <c r="AA4" s="287" t="s">
        <v>45</v>
      </c>
      <c r="AB4" s="292"/>
      <c r="AC4" s="293" t="s">
        <v>250</v>
      </c>
      <c r="AD4" s="131"/>
      <c r="AE4" s="64"/>
      <c r="AF4" s="193"/>
      <c r="AG4" s="293" t="s">
        <v>45</v>
      </c>
      <c r="AH4" s="6"/>
      <c r="AI4" s="6"/>
    </row>
    <row r="5" spans="1:63" s="4" customFormat="1" ht="21" customHeight="1">
      <c r="A5" s="278"/>
      <c r="B5" s="333"/>
      <c r="C5" s="289"/>
      <c r="D5" s="59" t="s">
        <v>249</v>
      </c>
      <c r="E5" s="59" t="s">
        <v>26</v>
      </c>
      <c r="F5" s="59" t="s">
        <v>47</v>
      </c>
      <c r="G5" s="281"/>
      <c r="H5" s="289"/>
      <c r="I5" s="281"/>
      <c r="J5" s="289"/>
      <c r="K5" s="289"/>
      <c r="L5" s="59" t="s">
        <v>249</v>
      </c>
      <c r="M5" s="59" t="s">
        <v>26</v>
      </c>
      <c r="N5" s="59" t="s">
        <v>47</v>
      </c>
      <c r="O5" s="281"/>
      <c r="P5" s="289"/>
      <c r="Q5" s="289"/>
      <c r="R5" s="59" t="s">
        <v>249</v>
      </c>
      <c r="S5" s="59" t="s">
        <v>26</v>
      </c>
      <c r="T5" s="59" t="s">
        <v>47</v>
      </c>
      <c r="U5" s="281"/>
      <c r="V5" s="289"/>
      <c r="W5" s="289"/>
      <c r="X5" s="59" t="s">
        <v>249</v>
      </c>
      <c r="Y5" s="59" t="s">
        <v>26</v>
      </c>
      <c r="Z5" s="59" t="s">
        <v>47</v>
      </c>
      <c r="AA5" s="281"/>
      <c r="AB5" s="291"/>
      <c r="AC5" s="289"/>
      <c r="AD5" s="59" t="s">
        <v>249</v>
      </c>
      <c r="AE5" s="59" t="s">
        <v>26</v>
      </c>
      <c r="AF5" s="59" t="s">
        <v>47</v>
      </c>
      <c r="AG5" s="289"/>
      <c r="AH5" s="6"/>
      <c r="AI5" s="6"/>
    </row>
    <row r="6" spans="1:63" s="196" customFormat="1" ht="21" customHeight="1">
      <c r="A6" s="11" t="s">
        <v>70</v>
      </c>
      <c r="B6" s="194">
        <v>610890</v>
      </c>
      <c r="C6" s="194">
        <v>610890</v>
      </c>
      <c r="D6" s="194">
        <v>610890</v>
      </c>
      <c r="E6" s="194">
        <v>100</v>
      </c>
      <c r="F6" s="194">
        <v>0</v>
      </c>
      <c r="G6" s="194">
        <v>0</v>
      </c>
      <c r="H6" s="194">
        <v>37390</v>
      </c>
      <c r="I6" s="194">
        <v>37390</v>
      </c>
      <c r="J6" s="194">
        <v>31881</v>
      </c>
      <c r="K6" s="194">
        <v>31881</v>
      </c>
      <c r="L6" s="194">
        <v>31881</v>
      </c>
      <c r="M6" s="194">
        <v>100</v>
      </c>
      <c r="N6" s="194">
        <v>0</v>
      </c>
      <c r="O6" s="194">
        <v>0</v>
      </c>
      <c r="P6" s="194">
        <v>11604</v>
      </c>
      <c r="Q6" s="194">
        <v>11604</v>
      </c>
      <c r="R6" s="194">
        <v>11604</v>
      </c>
      <c r="S6" s="194">
        <v>100</v>
      </c>
      <c r="T6" s="194">
        <v>0</v>
      </c>
      <c r="U6" s="194">
        <v>0</v>
      </c>
      <c r="V6" s="194">
        <v>143300</v>
      </c>
      <c r="W6" s="194">
        <v>143300</v>
      </c>
      <c r="X6" s="194">
        <v>143300</v>
      </c>
      <c r="Y6" s="194">
        <v>100</v>
      </c>
      <c r="Z6" s="194">
        <v>0</v>
      </c>
      <c r="AA6" s="194">
        <v>0</v>
      </c>
      <c r="AB6" s="194">
        <v>386715</v>
      </c>
      <c r="AC6" s="194">
        <v>386715</v>
      </c>
      <c r="AD6" s="194">
        <v>386715</v>
      </c>
      <c r="AE6" s="194">
        <v>100</v>
      </c>
      <c r="AF6" s="194">
        <v>0</v>
      </c>
      <c r="AG6" s="194">
        <v>0</v>
      </c>
      <c r="AH6" s="195"/>
      <c r="AI6" s="195"/>
    </row>
    <row r="7" spans="1:63" s="196" customFormat="1" ht="21" customHeight="1">
      <c r="A7" s="11" t="s">
        <v>66</v>
      </c>
      <c r="B7" s="194">
        <v>626720</v>
      </c>
      <c r="C7" s="194">
        <v>626720</v>
      </c>
      <c r="D7" s="194">
        <v>626720</v>
      </c>
      <c r="E7" s="194">
        <v>100</v>
      </c>
      <c r="F7" s="194">
        <v>0</v>
      </c>
      <c r="G7" s="194">
        <v>0</v>
      </c>
      <c r="H7" s="194">
        <v>37390</v>
      </c>
      <c r="I7" s="194">
        <v>37390</v>
      </c>
      <c r="J7" s="194">
        <v>31881</v>
      </c>
      <c r="K7" s="194">
        <v>31881</v>
      </c>
      <c r="L7" s="194">
        <v>31881</v>
      </c>
      <c r="M7" s="194">
        <v>100</v>
      </c>
      <c r="N7" s="194">
        <v>0</v>
      </c>
      <c r="O7" s="194">
        <v>0</v>
      </c>
      <c r="P7" s="194">
        <v>11604</v>
      </c>
      <c r="Q7" s="194">
        <v>11604</v>
      </c>
      <c r="R7" s="194">
        <v>11604</v>
      </c>
      <c r="S7" s="194">
        <v>100</v>
      </c>
      <c r="T7" s="194">
        <v>0</v>
      </c>
      <c r="U7" s="194">
        <v>0</v>
      </c>
      <c r="V7" s="194">
        <v>143300</v>
      </c>
      <c r="W7" s="194">
        <v>143300</v>
      </c>
      <c r="X7" s="194">
        <v>143300</v>
      </c>
      <c r="Y7" s="194">
        <v>100</v>
      </c>
      <c r="Z7" s="194">
        <v>0</v>
      </c>
      <c r="AA7" s="194">
        <v>0</v>
      </c>
      <c r="AB7" s="194">
        <v>402545</v>
      </c>
      <c r="AC7" s="194">
        <v>402545</v>
      </c>
      <c r="AD7" s="194">
        <v>402545</v>
      </c>
      <c r="AE7" s="194">
        <v>100</v>
      </c>
      <c r="AF7" s="194"/>
      <c r="AG7" s="194"/>
      <c r="AH7" s="195"/>
      <c r="AI7" s="195"/>
    </row>
    <row r="8" spans="1:63" s="196" customFormat="1" ht="21" customHeight="1">
      <c r="A8" s="11" t="s">
        <v>64</v>
      </c>
      <c r="B8" s="194">
        <v>838109</v>
      </c>
      <c r="C8" s="194">
        <v>838109</v>
      </c>
      <c r="D8" s="194">
        <v>838109</v>
      </c>
      <c r="E8" s="194">
        <v>100</v>
      </c>
      <c r="F8" s="194">
        <v>0</v>
      </c>
      <c r="G8" s="194">
        <v>0</v>
      </c>
      <c r="H8" s="194">
        <v>37390</v>
      </c>
      <c r="I8" s="194">
        <v>37390</v>
      </c>
      <c r="J8" s="194">
        <v>31881</v>
      </c>
      <c r="K8" s="194">
        <v>31881</v>
      </c>
      <c r="L8" s="194">
        <v>31881</v>
      </c>
      <c r="M8" s="194">
        <v>100</v>
      </c>
      <c r="N8" s="194">
        <v>0</v>
      </c>
      <c r="O8" s="194">
        <v>0</v>
      </c>
      <c r="P8" s="194">
        <v>11604</v>
      </c>
      <c r="Q8" s="194">
        <v>11604</v>
      </c>
      <c r="R8" s="194">
        <v>11604</v>
      </c>
      <c r="S8" s="194">
        <v>100</v>
      </c>
      <c r="T8" s="194">
        <v>0</v>
      </c>
      <c r="U8" s="194">
        <v>0</v>
      </c>
      <c r="V8" s="194">
        <v>143300</v>
      </c>
      <c r="W8" s="194">
        <v>143300</v>
      </c>
      <c r="X8" s="194">
        <v>143300</v>
      </c>
      <c r="Y8" s="194">
        <v>100</v>
      </c>
      <c r="Z8" s="194">
        <v>0</v>
      </c>
      <c r="AA8" s="194">
        <v>0</v>
      </c>
      <c r="AB8" s="194">
        <v>613934</v>
      </c>
      <c r="AC8" s="194">
        <v>613934</v>
      </c>
      <c r="AD8" s="194">
        <v>613934</v>
      </c>
      <c r="AE8" s="194">
        <v>100</v>
      </c>
      <c r="AF8" s="194">
        <v>0</v>
      </c>
      <c r="AG8" s="194">
        <v>0</v>
      </c>
      <c r="AH8" s="195"/>
      <c r="AI8" s="195"/>
    </row>
    <row r="9" spans="1:63" s="196" customFormat="1" ht="21" customHeight="1">
      <c r="A9" s="11" t="s">
        <v>67</v>
      </c>
      <c r="B9" s="194">
        <v>843157</v>
      </c>
      <c r="C9" s="194">
        <v>843157</v>
      </c>
      <c r="D9" s="194">
        <v>843157</v>
      </c>
      <c r="E9" s="197">
        <v>100</v>
      </c>
      <c r="F9" s="194">
        <v>0</v>
      </c>
      <c r="G9" s="194">
        <v>0</v>
      </c>
      <c r="H9" s="198">
        <v>37390</v>
      </c>
      <c r="I9" s="198">
        <v>37390</v>
      </c>
      <c r="J9" s="198">
        <v>31881</v>
      </c>
      <c r="K9" s="194">
        <v>31881</v>
      </c>
      <c r="L9" s="198">
        <v>31881</v>
      </c>
      <c r="M9" s="197">
        <v>100</v>
      </c>
      <c r="N9" s="198">
        <v>0</v>
      </c>
      <c r="O9" s="198">
        <v>0</v>
      </c>
      <c r="P9" s="198">
        <v>11604</v>
      </c>
      <c r="Q9" s="194">
        <v>11604</v>
      </c>
      <c r="R9" s="198">
        <v>11604</v>
      </c>
      <c r="S9" s="197">
        <v>100</v>
      </c>
      <c r="T9" s="198">
        <v>0</v>
      </c>
      <c r="U9" s="198">
        <v>0</v>
      </c>
      <c r="V9" s="198">
        <v>143300</v>
      </c>
      <c r="W9" s="194">
        <v>143300</v>
      </c>
      <c r="X9" s="198">
        <v>143300</v>
      </c>
      <c r="Y9" s="197">
        <v>100</v>
      </c>
      <c r="Z9" s="198">
        <v>0</v>
      </c>
      <c r="AA9" s="198">
        <v>0</v>
      </c>
      <c r="AB9" s="198">
        <v>618982</v>
      </c>
      <c r="AC9" s="194">
        <v>618982</v>
      </c>
      <c r="AD9" s="198">
        <v>618982</v>
      </c>
      <c r="AE9" s="197">
        <v>100</v>
      </c>
      <c r="AF9" s="198">
        <v>0</v>
      </c>
      <c r="AG9" s="198">
        <v>0</v>
      </c>
      <c r="AH9" s="195"/>
      <c r="AI9" s="195"/>
    </row>
    <row r="10" spans="1:63" s="196" customFormat="1" ht="21" customHeight="1">
      <c r="A10" s="11" t="s">
        <v>75</v>
      </c>
      <c r="B10" s="129">
        <v>898231</v>
      </c>
      <c r="C10" s="129">
        <v>898231</v>
      </c>
      <c r="D10" s="42">
        <v>867981</v>
      </c>
      <c r="E10" s="42">
        <v>96.632269427352199</v>
      </c>
      <c r="F10" s="254">
        <v>30250</v>
      </c>
      <c r="G10" s="254">
        <v>0</v>
      </c>
      <c r="H10" s="255">
        <v>45075</v>
      </c>
      <c r="I10" s="255">
        <v>45075</v>
      </c>
      <c r="J10" s="42">
        <v>36955</v>
      </c>
      <c r="K10" s="42">
        <v>36955</v>
      </c>
      <c r="L10" s="42">
        <v>36955</v>
      </c>
      <c r="M10" s="42">
        <v>100</v>
      </c>
      <c r="N10" s="256">
        <v>0</v>
      </c>
      <c r="O10" s="256">
        <v>0</v>
      </c>
      <c r="P10" s="42">
        <v>11604</v>
      </c>
      <c r="Q10" s="256">
        <v>11604</v>
      </c>
      <c r="R10" s="256">
        <v>11604</v>
      </c>
      <c r="S10" s="42">
        <v>100</v>
      </c>
      <c r="T10" s="256">
        <v>0</v>
      </c>
      <c r="U10" s="256">
        <v>0</v>
      </c>
      <c r="V10" s="42">
        <v>154700</v>
      </c>
      <c r="W10" s="256">
        <v>154700</v>
      </c>
      <c r="X10" s="256">
        <v>124450</v>
      </c>
      <c r="Y10" s="42">
        <v>80.446024563671628</v>
      </c>
      <c r="Z10" s="256">
        <v>30250</v>
      </c>
      <c r="AA10" s="256"/>
      <c r="AB10" s="42">
        <v>649897</v>
      </c>
      <c r="AC10" s="256">
        <v>649897</v>
      </c>
      <c r="AD10" s="256">
        <v>649897</v>
      </c>
      <c r="AE10" s="42">
        <v>100</v>
      </c>
      <c r="AF10" s="256">
        <v>0</v>
      </c>
      <c r="AG10" s="256">
        <v>0</v>
      </c>
      <c r="AH10" s="195"/>
      <c r="AI10" s="195"/>
    </row>
    <row r="11" spans="1:63" s="196" customFormat="1" ht="21" customHeight="1">
      <c r="A11" s="30" t="s">
        <v>76</v>
      </c>
      <c r="B11" s="132">
        <v>898231</v>
      </c>
      <c r="C11" s="132">
        <v>898231</v>
      </c>
      <c r="D11" s="133">
        <v>867981</v>
      </c>
      <c r="E11" s="133">
        <v>96.632269427352199</v>
      </c>
      <c r="F11" s="218">
        <v>30250</v>
      </c>
      <c r="G11" s="218">
        <v>0</v>
      </c>
      <c r="H11" s="219">
        <v>45075</v>
      </c>
      <c r="I11" s="219">
        <v>45075</v>
      </c>
      <c r="J11" s="133">
        <v>36955</v>
      </c>
      <c r="K11" s="133">
        <v>36955</v>
      </c>
      <c r="L11" s="133">
        <v>36955</v>
      </c>
      <c r="M11" s="133">
        <v>100</v>
      </c>
      <c r="N11" s="220">
        <v>0</v>
      </c>
      <c r="O11" s="220">
        <v>0</v>
      </c>
      <c r="P11" s="133">
        <v>11604</v>
      </c>
      <c r="Q11" s="220">
        <v>11604</v>
      </c>
      <c r="R11" s="220">
        <v>11604</v>
      </c>
      <c r="S11" s="133">
        <v>100</v>
      </c>
      <c r="T11" s="220">
        <v>0</v>
      </c>
      <c r="U11" s="220">
        <v>0</v>
      </c>
      <c r="V11" s="133">
        <v>154700</v>
      </c>
      <c r="W11" s="220">
        <v>154700</v>
      </c>
      <c r="X11" s="220">
        <v>124450</v>
      </c>
      <c r="Y11" s="133">
        <v>80.446024563671628</v>
      </c>
      <c r="Z11" s="220">
        <v>30250</v>
      </c>
      <c r="AA11" s="220"/>
      <c r="AB11" s="133">
        <v>649897</v>
      </c>
      <c r="AC11" s="220">
        <v>649897</v>
      </c>
      <c r="AD11" s="220">
        <v>649897</v>
      </c>
      <c r="AE11" s="133">
        <v>100</v>
      </c>
      <c r="AF11" s="220">
        <v>0</v>
      </c>
      <c r="AG11" s="220">
        <v>0</v>
      </c>
      <c r="AH11" s="195"/>
      <c r="AI11" s="195"/>
    </row>
    <row r="12" spans="1:63" s="200" customFormat="1" ht="21" customHeight="1">
      <c r="A12" s="7" t="s">
        <v>224</v>
      </c>
      <c r="B12" s="7"/>
      <c r="C12" s="7"/>
      <c r="D12" s="199"/>
      <c r="E12" s="199"/>
      <c r="F12" s="8"/>
      <c r="G12" s="8"/>
      <c r="H12" s="7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</row>
    <row r="13" spans="1:63" s="66" customFormat="1" ht="21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4"/>
      <c r="AK13" s="4"/>
      <c r="AL13" s="4"/>
      <c r="AM13" s="4"/>
      <c r="AN13" s="4"/>
      <c r="AO13" s="4"/>
    </row>
    <row r="14" spans="1:63" s="66" customFormat="1" ht="21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4"/>
      <c r="AK14" s="4"/>
      <c r="AL14" s="4"/>
      <c r="AM14" s="4"/>
      <c r="AN14" s="4"/>
      <c r="AO14" s="4"/>
    </row>
    <row r="15" spans="1:6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6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29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AC17" s="194"/>
    </row>
    <row r="18" spans="1:29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2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29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29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29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29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29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29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29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29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29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29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29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29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1:19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spans="1:19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spans="1:19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1:19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1:19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1:19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19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1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19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19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19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spans="1:19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spans="1:19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spans="1:19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spans="1:19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spans="1:19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spans="1:19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spans="1:19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  <row r="120" spans="1:19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spans="1:19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spans="1:19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spans="1:19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spans="1:19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</row>
    <row r="125" spans="1:19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spans="1:19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spans="1:19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spans="1:19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</row>
    <row r="129" spans="1:1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</row>
    <row r="130" spans="1:19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</row>
    <row r="131" spans="1:19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</row>
  </sheetData>
  <mergeCells count="26">
    <mergeCell ref="K4:K5"/>
    <mergeCell ref="S2:T2"/>
    <mergeCell ref="AF2:AG2"/>
    <mergeCell ref="A3:A5"/>
    <mergeCell ref="B3:G3"/>
    <mergeCell ref="H3:I3"/>
    <mergeCell ref="J3:O3"/>
    <mergeCell ref="P3:U3"/>
    <mergeCell ref="V3:AA3"/>
    <mergeCell ref="AB3:AG3"/>
    <mergeCell ref="B4:B5"/>
    <mergeCell ref="C4:C5"/>
    <mergeCell ref="G4:G5"/>
    <mergeCell ref="H4:H5"/>
    <mergeCell ref="I4:I5"/>
    <mergeCell ref="J4:J5"/>
    <mergeCell ref="AA4:AA5"/>
    <mergeCell ref="AB4:AB5"/>
    <mergeCell ref="AC4:AC5"/>
    <mergeCell ref="AG4:AG5"/>
    <mergeCell ref="O4:O5"/>
    <mergeCell ref="P4:P5"/>
    <mergeCell ref="Q4:Q5"/>
    <mergeCell ref="U4:U5"/>
    <mergeCell ref="V4:V5"/>
    <mergeCell ref="W4:W5"/>
  </mergeCells>
  <phoneticPr fontId="25" type="noConversion"/>
  <pageMargins left="0.51166665554046631" right="0.55097222328186035" top="0.98416668176651001" bottom="0.98416668176651001" header="0.51166665554046631" footer="0.51166665554046631"/>
  <pageSetup paperSize="9" scale="35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AQ141"/>
  <sheetViews>
    <sheetView showZeros="0" zoomScaleNormal="100" zoomScaleSheetLayoutView="75" workbookViewId="0">
      <selection activeCell="E11" sqref="E11"/>
    </sheetView>
  </sheetViews>
  <sheetFormatPr defaultRowHeight="17"/>
  <cols>
    <col min="1" max="1" width="6.6640625" style="66" customWidth="1"/>
    <col min="2" max="15" width="8.75" style="66" customWidth="1"/>
    <col min="16" max="20" width="8.75" style="12" customWidth="1"/>
    <col min="21" max="29" width="8.9140625" style="13"/>
  </cols>
  <sheetData>
    <row r="1" spans="1:43" s="21" customFormat="1" ht="30" customHeight="1">
      <c r="A1" s="40" t="s">
        <v>282</v>
      </c>
      <c r="B1" s="41"/>
      <c r="C1" s="41"/>
      <c r="D1" s="41"/>
      <c r="E1" s="40"/>
      <c r="F1" s="19"/>
      <c r="G1" s="41" t="s">
        <v>54</v>
      </c>
      <c r="H1" s="41" t="s">
        <v>54</v>
      </c>
      <c r="I1" s="41" t="s">
        <v>54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43" s="24" customFormat="1" ht="19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7" t="s">
        <v>54</v>
      </c>
      <c r="N2" s="8"/>
      <c r="O2" s="8"/>
      <c r="P2" s="8"/>
      <c r="Q2" s="8"/>
      <c r="R2" s="316" t="s">
        <v>288</v>
      </c>
      <c r="S2" s="316"/>
      <c r="T2" s="338"/>
      <c r="U2" s="8"/>
      <c r="V2" s="8"/>
      <c r="W2" s="8"/>
      <c r="X2" s="8"/>
      <c r="Y2" s="8"/>
      <c r="Z2" s="8"/>
      <c r="AA2" s="8"/>
      <c r="AB2" s="8"/>
      <c r="AC2" s="8"/>
    </row>
    <row r="3" spans="1:43" s="4" customFormat="1" ht="21" customHeight="1">
      <c r="A3" s="276"/>
      <c r="B3" s="294" t="s">
        <v>245</v>
      </c>
      <c r="C3" s="294"/>
      <c r="D3" s="294"/>
      <c r="E3" s="294" t="s">
        <v>229</v>
      </c>
      <c r="F3" s="294"/>
      <c r="G3" s="294" t="s">
        <v>54</v>
      </c>
      <c r="H3" s="294" t="s">
        <v>254</v>
      </c>
      <c r="I3" s="294"/>
      <c r="J3" s="294" t="s">
        <v>54</v>
      </c>
      <c r="K3" s="294" t="s">
        <v>252</v>
      </c>
      <c r="L3" s="294"/>
      <c r="M3" s="294"/>
      <c r="N3" s="294" t="s">
        <v>248</v>
      </c>
      <c r="O3" s="294"/>
      <c r="P3" s="339"/>
      <c r="Q3" s="294" t="s">
        <v>234</v>
      </c>
      <c r="R3" s="294"/>
      <c r="S3" s="294"/>
      <c r="T3" s="276" t="s">
        <v>243</v>
      </c>
      <c r="U3" s="6"/>
      <c r="V3" s="6"/>
      <c r="W3" s="6"/>
      <c r="X3" s="6"/>
      <c r="Y3" s="6"/>
      <c r="Z3" s="6"/>
      <c r="AA3" s="6"/>
      <c r="AB3" s="6"/>
      <c r="AC3" s="6"/>
    </row>
    <row r="4" spans="1:43" s="4" customFormat="1" ht="21" customHeight="1">
      <c r="A4" s="278"/>
      <c r="B4" s="59" t="s">
        <v>25</v>
      </c>
      <c r="C4" s="59" t="s">
        <v>247</v>
      </c>
      <c r="D4" s="59" t="s">
        <v>109</v>
      </c>
      <c r="E4" s="59" t="s">
        <v>25</v>
      </c>
      <c r="F4" s="59" t="s">
        <v>264</v>
      </c>
      <c r="G4" s="59" t="s">
        <v>27</v>
      </c>
      <c r="H4" s="59" t="s">
        <v>25</v>
      </c>
      <c r="I4" s="59" t="s">
        <v>264</v>
      </c>
      <c r="J4" s="59" t="s">
        <v>27</v>
      </c>
      <c r="K4" s="59" t="s">
        <v>262</v>
      </c>
      <c r="L4" s="59" t="s">
        <v>264</v>
      </c>
      <c r="M4" s="59" t="s">
        <v>27</v>
      </c>
      <c r="N4" s="59" t="s">
        <v>25</v>
      </c>
      <c r="O4" s="59" t="s">
        <v>264</v>
      </c>
      <c r="P4" s="59" t="s">
        <v>27</v>
      </c>
      <c r="Q4" s="59" t="s">
        <v>25</v>
      </c>
      <c r="R4" s="59" t="s">
        <v>264</v>
      </c>
      <c r="S4" s="59" t="s">
        <v>27</v>
      </c>
      <c r="T4" s="348"/>
      <c r="U4" s="6"/>
      <c r="V4" s="6"/>
      <c r="W4" s="6"/>
      <c r="X4" s="6"/>
      <c r="Y4" s="6"/>
      <c r="Z4" s="6"/>
      <c r="AA4" s="6"/>
      <c r="AB4" s="6"/>
      <c r="AC4" s="6"/>
    </row>
    <row r="5" spans="1:43" s="196" customFormat="1" ht="21" customHeight="1">
      <c r="A5" s="201">
        <v>2018</v>
      </c>
      <c r="B5" s="94">
        <v>5</v>
      </c>
      <c r="C5" s="202">
        <v>188.8</v>
      </c>
      <c r="D5" s="202">
        <v>653.4</v>
      </c>
      <c r="E5" s="94">
        <v>0</v>
      </c>
      <c r="F5" s="94">
        <v>0</v>
      </c>
      <c r="G5" s="94">
        <v>0</v>
      </c>
      <c r="H5" s="94">
        <v>2</v>
      </c>
      <c r="I5" s="94">
        <v>936</v>
      </c>
      <c r="J5" s="94">
        <v>8161</v>
      </c>
      <c r="K5" s="94">
        <v>0</v>
      </c>
      <c r="L5" s="94">
        <v>0</v>
      </c>
      <c r="M5" s="94">
        <v>0</v>
      </c>
      <c r="N5" s="94">
        <v>0</v>
      </c>
      <c r="O5" s="94">
        <v>0</v>
      </c>
      <c r="P5" s="94">
        <v>0</v>
      </c>
      <c r="Q5" s="94">
        <v>12</v>
      </c>
      <c r="R5" s="202">
        <v>13052</v>
      </c>
      <c r="S5" s="94">
        <v>121686</v>
      </c>
      <c r="T5" s="5">
        <v>26741</v>
      </c>
      <c r="U5" s="26"/>
      <c r="V5" s="203"/>
      <c r="W5" s="203"/>
      <c r="X5" s="203"/>
      <c r="Y5" s="203"/>
      <c r="Z5" s="203"/>
      <c r="AA5" s="203"/>
      <c r="AB5" s="203"/>
      <c r="AC5" s="203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</row>
    <row r="6" spans="1:43" s="196" customFormat="1" ht="21" customHeight="1">
      <c r="A6" s="201">
        <v>2019</v>
      </c>
      <c r="B6" s="94">
        <v>5</v>
      </c>
      <c r="C6" s="202">
        <v>188.8</v>
      </c>
      <c r="D6" s="202">
        <v>653.4</v>
      </c>
      <c r="E6" s="94">
        <v>0</v>
      </c>
      <c r="F6" s="94">
        <v>0</v>
      </c>
      <c r="G6" s="94">
        <v>0</v>
      </c>
      <c r="H6" s="94">
        <v>2</v>
      </c>
      <c r="I6" s="94">
        <v>936</v>
      </c>
      <c r="J6" s="94">
        <v>8160.8</v>
      </c>
      <c r="K6" s="94">
        <v>0</v>
      </c>
      <c r="L6" s="94">
        <v>0</v>
      </c>
      <c r="M6" s="94">
        <v>0</v>
      </c>
      <c r="N6" s="94">
        <v>0</v>
      </c>
      <c r="O6" s="94">
        <v>0</v>
      </c>
      <c r="P6" s="94">
        <v>0</v>
      </c>
      <c r="Q6" s="94">
        <v>12</v>
      </c>
      <c r="R6" s="202">
        <v>13052</v>
      </c>
      <c r="S6" s="94">
        <v>121686.39999999999</v>
      </c>
      <c r="T6" s="5">
        <v>26197</v>
      </c>
      <c r="U6" s="26"/>
      <c r="V6" s="203"/>
      <c r="W6" s="203"/>
      <c r="X6" s="203"/>
      <c r="Y6" s="203"/>
      <c r="Z6" s="203"/>
      <c r="AA6" s="203"/>
      <c r="AB6" s="203"/>
      <c r="AC6" s="203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</row>
    <row r="7" spans="1:43" s="196" customFormat="1" ht="21" customHeight="1">
      <c r="A7" s="201">
        <v>2020</v>
      </c>
      <c r="B7" s="94">
        <v>5</v>
      </c>
      <c r="C7" s="202">
        <v>188.8</v>
      </c>
      <c r="D7" s="202">
        <v>653.4</v>
      </c>
      <c r="E7" s="94">
        <v>0</v>
      </c>
      <c r="F7" s="94">
        <v>0</v>
      </c>
      <c r="G7" s="94">
        <v>0</v>
      </c>
      <c r="H7" s="94">
        <v>2</v>
      </c>
      <c r="I7" s="94">
        <v>936</v>
      </c>
      <c r="J7" s="94">
        <v>8161</v>
      </c>
      <c r="K7" s="94">
        <v>0</v>
      </c>
      <c r="L7" s="94">
        <v>0</v>
      </c>
      <c r="M7" s="94">
        <v>0</v>
      </c>
      <c r="N7" s="94">
        <v>0</v>
      </c>
      <c r="O7" s="94">
        <v>0</v>
      </c>
      <c r="P7" s="94">
        <v>0</v>
      </c>
      <c r="Q7" s="94">
        <v>13</v>
      </c>
      <c r="R7" s="202">
        <v>13422</v>
      </c>
      <c r="S7" s="94">
        <v>125201</v>
      </c>
      <c r="T7" s="5">
        <v>26539</v>
      </c>
      <c r="U7" s="26"/>
      <c r="V7" s="203"/>
      <c r="W7" s="203"/>
      <c r="X7" s="203"/>
      <c r="Y7" s="203"/>
      <c r="Z7" s="203"/>
      <c r="AA7" s="203"/>
      <c r="AB7" s="203"/>
      <c r="AC7" s="203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</row>
    <row r="8" spans="1:43" s="196" customFormat="1" ht="21" customHeight="1">
      <c r="A8" s="201">
        <v>2021</v>
      </c>
      <c r="B8" s="205">
        <v>5</v>
      </c>
      <c r="C8" s="206">
        <v>188.8</v>
      </c>
      <c r="D8" s="206">
        <v>653.4</v>
      </c>
      <c r="E8" s="207">
        <v>0</v>
      </c>
      <c r="F8" s="206">
        <v>0</v>
      </c>
      <c r="G8" s="206">
        <v>0</v>
      </c>
      <c r="H8" s="208">
        <v>2</v>
      </c>
      <c r="I8" s="205">
        <v>936</v>
      </c>
      <c r="J8" s="205">
        <v>8161</v>
      </c>
      <c r="K8" s="207">
        <v>0</v>
      </c>
      <c r="L8" s="206">
        <v>0</v>
      </c>
      <c r="M8" s="206">
        <v>0</v>
      </c>
      <c r="N8" s="207">
        <v>0</v>
      </c>
      <c r="O8" s="206">
        <v>0</v>
      </c>
      <c r="P8" s="206">
        <v>0</v>
      </c>
      <c r="Q8" s="208">
        <v>13</v>
      </c>
      <c r="R8" s="209">
        <v>13422</v>
      </c>
      <c r="S8" s="208">
        <v>125201</v>
      </c>
      <c r="T8" s="210">
        <v>27302</v>
      </c>
      <c r="U8" s="26"/>
      <c r="V8" s="203"/>
      <c r="W8" s="203"/>
      <c r="X8" s="203"/>
      <c r="Y8" s="203"/>
      <c r="Z8" s="203"/>
      <c r="AA8" s="203"/>
      <c r="AB8" s="203"/>
      <c r="AC8" s="203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</row>
    <row r="9" spans="1:43" s="196" customFormat="1" ht="21" customHeight="1">
      <c r="A9" s="201">
        <v>2022</v>
      </c>
      <c r="B9" s="205">
        <v>5</v>
      </c>
      <c r="C9" s="206">
        <v>188.8</v>
      </c>
      <c r="D9" s="206">
        <v>653.4</v>
      </c>
      <c r="E9" s="207">
        <v>0</v>
      </c>
      <c r="F9" s="206">
        <v>0</v>
      </c>
      <c r="G9" s="206">
        <v>0</v>
      </c>
      <c r="H9" s="208">
        <v>2</v>
      </c>
      <c r="I9" s="205">
        <v>936</v>
      </c>
      <c r="J9" s="205">
        <v>8161</v>
      </c>
      <c r="K9" s="257">
        <v>0</v>
      </c>
      <c r="L9" s="258">
        <v>0</v>
      </c>
      <c r="M9" s="258">
        <v>0</v>
      </c>
      <c r="N9" s="257">
        <v>0</v>
      </c>
      <c r="O9" s="258">
        <v>0</v>
      </c>
      <c r="P9" s="258">
        <v>0</v>
      </c>
      <c r="Q9" s="208">
        <v>13</v>
      </c>
      <c r="R9" s="209">
        <v>13422</v>
      </c>
      <c r="S9" s="208">
        <v>125201</v>
      </c>
      <c r="T9" s="210">
        <v>26680</v>
      </c>
      <c r="U9" s="26"/>
      <c r="V9" s="203"/>
      <c r="W9" s="203"/>
      <c r="X9" s="203"/>
      <c r="Y9" s="203"/>
      <c r="Z9" s="203"/>
      <c r="AA9" s="203"/>
      <c r="AB9" s="203"/>
      <c r="AC9" s="203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</row>
    <row r="10" spans="1:43" s="196" customFormat="1" ht="21" customHeight="1">
      <c r="A10" s="211">
        <v>2023</v>
      </c>
      <c r="B10" s="222">
        <v>5</v>
      </c>
      <c r="C10" s="223">
        <v>188.8</v>
      </c>
      <c r="D10" s="223">
        <v>653.4</v>
      </c>
      <c r="E10" s="224">
        <v>0</v>
      </c>
      <c r="F10" s="223">
        <v>0</v>
      </c>
      <c r="G10" s="223">
        <v>0</v>
      </c>
      <c r="H10" s="225">
        <v>2</v>
      </c>
      <c r="I10" s="222">
        <v>936</v>
      </c>
      <c r="J10" s="222">
        <v>8161</v>
      </c>
      <c r="K10" s="213">
        <v>0</v>
      </c>
      <c r="L10" s="212">
        <v>0</v>
      </c>
      <c r="M10" s="212">
        <v>0</v>
      </c>
      <c r="N10" s="213">
        <v>0</v>
      </c>
      <c r="O10" s="212">
        <v>0</v>
      </c>
      <c r="P10" s="212">
        <v>0</v>
      </c>
      <c r="Q10" s="225">
        <v>13</v>
      </c>
      <c r="R10" s="227">
        <v>13422</v>
      </c>
      <c r="S10" s="225">
        <v>125201</v>
      </c>
      <c r="T10" s="228">
        <v>26680</v>
      </c>
      <c r="U10" s="26"/>
      <c r="V10" s="203"/>
      <c r="W10" s="203"/>
      <c r="X10" s="203"/>
      <c r="Y10" s="203"/>
      <c r="Z10" s="203"/>
      <c r="AA10" s="203"/>
      <c r="AB10" s="203"/>
      <c r="AC10" s="203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</row>
    <row r="11" spans="1:43" s="4" customFormat="1" ht="21" customHeight="1">
      <c r="A11" s="7" t="s">
        <v>224</v>
      </c>
      <c r="B11" s="188"/>
      <c r="C11" s="6"/>
      <c r="D11" s="6"/>
      <c r="E11" s="188" t="s">
        <v>54</v>
      </c>
      <c r="F11" s="6" t="s">
        <v>54</v>
      </c>
      <c r="G11" s="6"/>
      <c r="H11" s="214"/>
      <c r="I11" s="6"/>
      <c r="J11" s="6"/>
      <c r="K11" s="18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43" s="66" customFormat="1" ht="21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43" s="66" customFormat="1" ht="21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43" s="66" customFormat="1" ht="21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43" s="66" customFormat="1" ht="21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43" s="66" customFormat="1" ht="21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s="66" customFormat="1" ht="21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s="66" customFormat="1" ht="21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s="66" customFormat="1" ht="21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s="66" customFormat="1" ht="21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s="66" customFormat="1" ht="21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s="66" customFormat="1" ht="21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s="66" customFormat="1" ht="21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s="66" customFormat="1" ht="21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2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2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2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2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2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2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2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1:1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1: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1: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1:1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1:1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1:1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1:1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1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1:1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1:1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1:1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1:1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1:1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1:1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1:1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1:1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1:1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1:1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1:1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1:1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1:1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1:1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1:1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1:1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1:1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1:1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1:1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1:1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1:1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1:1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1:1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1:1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1:1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1:1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1:1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1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1:1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1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1:1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1:1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1:1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1:1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1:1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1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1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1:1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1:1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1:1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1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1:1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1:1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1:1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1:1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1:1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1:1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1:1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1:1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1:1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</sheetData>
  <mergeCells count="9">
    <mergeCell ref="R2:T2"/>
    <mergeCell ref="A3:A4"/>
    <mergeCell ref="B3:D3"/>
    <mergeCell ref="E3:G3"/>
    <mergeCell ref="H3:J3"/>
    <mergeCell ref="K3:M3"/>
    <mergeCell ref="N3:P3"/>
    <mergeCell ref="Q3:S3"/>
    <mergeCell ref="T3:T4"/>
  </mergeCells>
  <phoneticPr fontId="25" type="noConversion"/>
  <pageMargins left="0.62986111640930176" right="0.27541667222976685" top="1.102222204208374" bottom="0.98416668176651001" header="0.90541666746139526" footer="0.51166665554046631"/>
  <pageSetup paperSize="9" scale="69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AD135"/>
  <sheetViews>
    <sheetView showZeros="0" zoomScale="148" zoomScaleNormal="148" workbookViewId="0">
      <selection activeCell="G12" sqref="G12"/>
    </sheetView>
  </sheetViews>
  <sheetFormatPr defaultRowHeight="17"/>
  <cols>
    <col min="1" max="13" width="7.75" style="66" customWidth="1"/>
    <col min="14" max="15" width="7.75" customWidth="1"/>
    <col min="16" max="29" width="8.9140625" style="13"/>
  </cols>
  <sheetData>
    <row r="1" spans="1:30" s="21" customFormat="1" ht="30" customHeight="1">
      <c r="A1" s="40" t="s">
        <v>230</v>
      </c>
      <c r="B1" s="40"/>
      <c r="C1" s="40"/>
      <c r="D1" s="19"/>
      <c r="E1" s="41" t="s">
        <v>54</v>
      </c>
      <c r="F1" s="41" t="s">
        <v>54</v>
      </c>
      <c r="G1" s="41" t="s">
        <v>54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30" s="24" customFormat="1" ht="19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16" t="s">
        <v>227</v>
      </c>
      <c r="O2" s="316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30" s="4" customFormat="1" ht="21" customHeight="1">
      <c r="A3" s="276"/>
      <c r="B3" s="294" t="s">
        <v>277</v>
      </c>
      <c r="C3" s="294"/>
      <c r="D3" s="294" t="s">
        <v>280</v>
      </c>
      <c r="E3" s="294"/>
      <c r="F3" s="294" t="s">
        <v>221</v>
      </c>
      <c r="G3" s="294"/>
      <c r="H3" s="294" t="s">
        <v>222</v>
      </c>
      <c r="I3" s="294"/>
      <c r="J3" s="294" t="s">
        <v>251</v>
      </c>
      <c r="K3" s="294"/>
      <c r="L3" s="294" t="s">
        <v>160</v>
      </c>
      <c r="M3" s="294"/>
      <c r="N3" s="282" t="s">
        <v>149</v>
      </c>
      <c r="O3" s="31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30" s="4" customFormat="1" ht="21" customHeight="1">
      <c r="A4" s="278"/>
      <c r="B4" s="59" t="s">
        <v>172</v>
      </c>
      <c r="C4" s="59" t="s">
        <v>247</v>
      </c>
      <c r="D4" s="59" t="s">
        <v>172</v>
      </c>
      <c r="E4" s="59" t="s">
        <v>247</v>
      </c>
      <c r="F4" s="59" t="s">
        <v>172</v>
      </c>
      <c r="G4" s="59" t="s">
        <v>247</v>
      </c>
      <c r="H4" s="59" t="s">
        <v>172</v>
      </c>
      <c r="I4" s="59" t="s">
        <v>247</v>
      </c>
      <c r="J4" s="59" t="s">
        <v>172</v>
      </c>
      <c r="K4" s="59" t="s">
        <v>247</v>
      </c>
      <c r="L4" s="59" t="s">
        <v>172</v>
      </c>
      <c r="M4" s="59" t="s">
        <v>247</v>
      </c>
      <c r="N4" s="65" t="s">
        <v>30</v>
      </c>
      <c r="O4" s="30" t="s">
        <v>40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30" s="2" customFormat="1" ht="21" customHeight="1">
      <c r="A5" s="17" t="s">
        <v>70</v>
      </c>
      <c r="B5" s="94">
        <v>206</v>
      </c>
      <c r="C5" s="94">
        <v>19384</v>
      </c>
      <c r="D5" s="94">
        <v>93</v>
      </c>
      <c r="E5" s="94">
        <v>9413</v>
      </c>
      <c r="F5" s="94">
        <v>23</v>
      </c>
      <c r="G5" s="94">
        <v>1837</v>
      </c>
      <c r="H5" s="215">
        <v>48</v>
      </c>
      <c r="I5" s="215">
        <v>5168</v>
      </c>
      <c r="J5" s="94">
        <v>0</v>
      </c>
      <c r="K5" s="94">
        <v>0</v>
      </c>
      <c r="L5" s="94">
        <v>31</v>
      </c>
      <c r="M5" s="94">
        <v>2111</v>
      </c>
      <c r="N5" s="194">
        <v>11</v>
      </c>
      <c r="O5" s="194">
        <v>855</v>
      </c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6"/>
      <c r="AC5" s="26"/>
      <c r="AD5" s="27"/>
    </row>
    <row r="6" spans="1:30" s="2" customFormat="1" ht="21" customHeight="1">
      <c r="A6" s="17" t="s">
        <v>66</v>
      </c>
      <c r="B6" s="94">
        <v>206</v>
      </c>
      <c r="C6" s="94">
        <v>19383</v>
      </c>
      <c r="D6" s="94">
        <v>93</v>
      </c>
      <c r="E6" s="94">
        <v>9413</v>
      </c>
      <c r="F6" s="94">
        <v>23</v>
      </c>
      <c r="G6" s="94">
        <v>1837</v>
      </c>
      <c r="H6" s="215">
        <v>48</v>
      </c>
      <c r="I6" s="215">
        <v>5168</v>
      </c>
      <c r="J6" s="215">
        <v>0</v>
      </c>
      <c r="K6" s="215">
        <v>0</v>
      </c>
      <c r="L6" s="94">
        <v>31</v>
      </c>
      <c r="M6" s="94">
        <v>2110</v>
      </c>
      <c r="N6" s="194">
        <v>11</v>
      </c>
      <c r="O6" s="194">
        <v>855</v>
      </c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6"/>
      <c r="AC6" s="26"/>
      <c r="AD6" s="27"/>
    </row>
    <row r="7" spans="1:30" s="2" customFormat="1" ht="21" customHeight="1">
      <c r="A7" s="17" t="s">
        <v>315</v>
      </c>
      <c r="B7" s="94">
        <v>206</v>
      </c>
      <c r="C7" s="94">
        <v>19383</v>
      </c>
      <c r="D7" s="94">
        <v>93</v>
      </c>
      <c r="E7" s="94">
        <v>9413</v>
      </c>
      <c r="F7" s="94">
        <v>23</v>
      </c>
      <c r="G7" s="94">
        <v>1837</v>
      </c>
      <c r="H7" s="215">
        <v>48</v>
      </c>
      <c r="I7" s="215">
        <v>5168</v>
      </c>
      <c r="J7" s="215">
        <v>0</v>
      </c>
      <c r="K7" s="215">
        <v>0</v>
      </c>
      <c r="L7" s="94">
        <v>31</v>
      </c>
      <c r="M7" s="94">
        <v>2110</v>
      </c>
      <c r="N7" s="194">
        <v>11</v>
      </c>
      <c r="O7" s="194">
        <v>855</v>
      </c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6"/>
      <c r="AC7" s="26"/>
      <c r="AD7" s="27"/>
    </row>
    <row r="8" spans="1:30" s="2" customFormat="1" ht="21" customHeight="1">
      <c r="A8" s="17" t="s">
        <v>316</v>
      </c>
      <c r="B8" s="94">
        <v>204</v>
      </c>
      <c r="C8" s="94">
        <v>17977.670000000002</v>
      </c>
      <c r="D8" s="217">
        <v>80</v>
      </c>
      <c r="E8" s="217">
        <v>7774.7000000000016</v>
      </c>
      <c r="F8" s="217">
        <v>23</v>
      </c>
      <c r="G8" s="217">
        <v>1837</v>
      </c>
      <c r="H8" s="217">
        <v>55</v>
      </c>
      <c r="I8" s="217">
        <v>5399.97</v>
      </c>
      <c r="J8" s="217">
        <v>0</v>
      </c>
      <c r="K8" s="217">
        <v>0</v>
      </c>
      <c r="L8" s="217">
        <v>35</v>
      </c>
      <c r="M8" s="217">
        <v>2111</v>
      </c>
      <c r="N8" s="10">
        <v>11</v>
      </c>
      <c r="O8" s="10">
        <v>855</v>
      </c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6"/>
      <c r="AC8" s="26"/>
      <c r="AD8" s="27"/>
    </row>
    <row r="9" spans="1:30" s="2" customFormat="1" ht="21" customHeight="1">
      <c r="A9" s="17" t="s">
        <v>317</v>
      </c>
      <c r="B9" s="94">
        <v>204</v>
      </c>
      <c r="C9" s="94">
        <v>17977.670000000002</v>
      </c>
      <c r="D9" s="217">
        <v>80</v>
      </c>
      <c r="E9" s="217">
        <v>7774.7000000000016</v>
      </c>
      <c r="F9" s="217">
        <v>23</v>
      </c>
      <c r="G9" s="217">
        <v>1837</v>
      </c>
      <c r="H9" s="217">
        <v>55</v>
      </c>
      <c r="I9" s="217">
        <v>5399.97</v>
      </c>
      <c r="J9" s="217">
        <v>0</v>
      </c>
      <c r="K9" s="217">
        <v>0</v>
      </c>
      <c r="L9" s="217">
        <v>35</v>
      </c>
      <c r="M9" s="217">
        <v>2111</v>
      </c>
      <c r="N9" s="10">
        <v>11</v>
      </c>
      <c r="O9" s="10">
        <v>855</v>
      </c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6"/>
      <c r="AC9" s="26"/>
      <c r="AD9" s="27"/>
    </row>
    <row r="10" spans="1:30" s="2" customFormat="1" ht="21" customHeight="1">
      <c r="A10" s="17" t="s">
        <v>318</v>
      </c>
      <c r="B10" s="107">
        <v>204</v>
      </c>
      <c r="C10" s="107">
        <v>17977.670000000002</v>
      </c>
      <c r="D10" s="221">
        <v>80</v>
      </c>
      <c r="E10" s="217">
        <v>7774.7000000000016</v>
      </c>
      <c r="F10" s="221">
        <v>23</v>
      </c>
      <c r="G10" s="221">
        <v>1837</v>
      </c>
      <c r="H10" s="217">
        <v>55</v>
      </c>
      <c r="I10" s="221">
        <v>5399.97</v>
      </c>
      <c r="J10" s="217">
        <v>0</v>
      </c>
      <c r="K10" s="217">
        <v>0</v>
      </c>
      <c r="L10" s="221">
        <v>35</v>
      </c>
      <c r="M10" s="221">
        <v>2111</v>
      </c>
      <c r="N10" s="172">
        <v>11</v>
      </c>
      <c r="O10" s="172">
        <v>855</v>
      </c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6"/>
      <c r="AC10" s="26"/>
      <c r="AD10" s="27"/>
    </row>
    <row r="11" spans="1:30" s="4" customFormat="1" ht="21" customHeight="1">
      <c r="A11" s="349" t="s">
        <v>224</v>
      </c>
      <c r="B11" s="350"/>
      <c r="C11" s="350"/>
      <c r="D11" s="350"/>
      <c r="E11" s="350"/>
      <c r="F11" s="226"/>
      <c r="G11" s="226"/>
      <c r="H11" s="131"/>
      <c r="I11" s="131"/>
      <c r="J11" s="131">
        <v>0</v>
      </c>
      <c r="K11" s="239"/>
      <c r="L11" s="131">
        <v>0</v>
      </c>
      <c r="M11" s="239"/>
      <c r="N11" s="131"/>
      <c r="O11" s="131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30" s="66" customFormat="1" ht="21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30" s="66" customFormat="1" ht="21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30" s="66" customFormat="1" ht="21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30" s="66" customFormat="1" ht="21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30" s="66" customFormat="1" ht="21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s="66" customFormat="1" ht="21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s="66" customFormat="1" ht="21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3"/>
    </row>
    <row r="20" spans="1:29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3"/>
    </row>
    <row r="21" spans="1:29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</row>
    <row r="22" spans="1:29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O22" s="13"/>
    </row>
    <row r="23" spans="1:29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  <c r="O23" s="13"/>
    </row>
    <row r="24" spans="1:29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</row>
    <row r="25" spans="1:2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/>
      <c r="O25" s="13"/>
    </row>
    <row r="26" spans="1:2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O26" s="13"/>
    </row>
    <row r="27" spans="1:2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  <c r="O27" s="13"/>
    </row>
    <row r="28" spans="1:2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3"/>
    </row>
    <row r="29" spans="1:2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O29" s="13"/>
    </row>
    <row r="30" spans="1:2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  <c r="O30" s="13"/>
    </row>
    <row r="31" spans="1:2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3"/>
      <c r="O31" s="13"/>
    </row>
    <row r="32" spans="1:2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  <c r="O32" s="13"/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3"/>
      <c r="O33" s="13"/>
    </row>
    <row r="34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/>
      <c r="O34" s="13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13"/>
    </row>
    <row r="36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</row>
    <row r="37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</row>
    <row r="38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</row>
    <row r="39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</row>
    <row r="40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</row>
    <row r="4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</row>
    <row r="42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</row>
    <row r="43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</row>
    <row r="45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</row>
    <row r="46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</row>
    <row r="47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</row>
    <row r="48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</row>
    <row r="49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</row>
    <row r="50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</row>
    <row r="5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</row>
    <row r="52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</row>
    <row r="53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</row>
    <row r="54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</row>
    <row r="55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</row>
    <row r="56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</row>
    <row r="57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</row>
    <row r="58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</row>
    <row r="59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</row>
    <row r="60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</row>
    <row r="61" spans="1:1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</row>
    <row r="62" spans="1:1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</row>
    <row r="63" spans="1: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</row>
    <row r="64" spans="1:1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  <c r="O64" s="13"/>
    </row>
    <row r="65" spans="1:1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3"/>
      <c r="O65" s="13"/>
    </row>
    <row r="66" spans="1:1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3"/>
      <c r="O66" s="13"/>
    </row>
    <row r="67" spans="1: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3"/>
      <c r="O67" s="13"/>
    </row>
    <row r="68" spans="1:1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3"/>
      <c r="O68" s="13"/>
    </row>
    <row r="69" spans="1:1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3"/>
      <c r="O69" s="13"/>
    </row>
    <row r="70" spans="1:1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3"/>
    </row>
    <row r="71" spans="1:1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3"/>
      <c r="O71" s="13"/>
    </row>
    <row r="72" spans="1:1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3"/>
      <c r="O72" s="13"/>
    </row>
    <row r="73" spans="1:1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3"/>
      <c r="O73" s="13"/>
    </row>
    <row r="74" spans="1:1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3"/>
      <c r="O74" s="13"/>
    </row>
    <row r="75" spans="1:1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3"/>
      <c r="O75" s="13"/>
    </row>
    <row r="76" spans="1:1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3"/>
      <c r="O76" s="13"/>
    </row>
    <row r="77" spans="1:1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3"/>
      <c r="O77" s="13"/>
    </row>
    <row r="78" spans="1:1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3"/>
      <c r="O78" s="13"/>
    </row>
    <row r="79" spans="1:1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3"/>
      <c r="O79" s="13"/>
    </row>
    <row r="80" spans="1:1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3"/>
      <c r="O80" s="13"/>
    </row>
    <row r="81" spans="1:1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3"/>
      <c r="O81" s="13"/>
    </row>
    <row r="82" spans="1:1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3"/>
      <c r="O82" s="13"/>
    </row>
    <row r="83" spans="1:1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3"/>
      <c r="O83" s="13"/>
    </row>
    <row r="84" spans="1:1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3"/>
      <c r="O84" s="13"/>
    </row>
    <row r="85" spans="1:1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3"/>
      <c r="O85" s="13"/>
    </row>
    <row r="86" spans="1:1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3"/>
      <c r="O86" s="13"/>
    </row>
    <row r="87" spans="1:1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3"/>
      <c r="O87" s="13"/>
    </row>
    <row r="88" spans="1:1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3"/>
    </row>
    <row r="89" spans="1:1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3"/>
    </row>
    <row r="90" spans="1:1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3"/>
      <c r="O90" s="13"/>
    </row>
    <row r="91" spans="1:1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3"/>
    </row>
    <row r="92" spans="1:1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3"/>
    </row>
    <row r="93" spans="1:1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3"/>
      <c r="O93" s="13"/>
    </row>
    <row r="94" spans="1:1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3"/>
    </row>
    <row r="95" spans="1:1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3"/>
    </row>
    <row r="96" spans="1:1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3"/>
      <c r="O96" s="13"/>
    </row>
    <row r="97" spans="1:1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3"/>
    </row>
    <row r="98" spans="1:1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3"/>
    </row>
    <row r="99" spans="1:1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3"/>
      <c r="O99" s="13"/>
    </row>
    <row r="100" spans="1:1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3"/>
    </row>
    <row r="101" spans="1:1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3"/>
    </row>
    <row r="102" spans="1:1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3"/>
      <c r="O102" s="13"/>
    </row>
    <row r="103" spans="1:1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3"/>
    </row>
    <row r="104" spans="1:1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3"/>
    </row>
    <row r="105" spans="1:1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3"/>
      <c r="O105" s="13"/>
    </row>
    <row r="106" spans="1:1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3"/>
    </row>
    <row r="107" spans="1:1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3"/>
    </row>
    <row r="108" spans="1:1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3"/>
      <c r="O108" s="13"/>
    </row>
    <row r="109" spans="1:1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3"/>
      <c r="O109" s="13"/>
    </row>
    <row r="110" spans="1:1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3"/>
      <c r="O110" s="13"/>
    </row>
    <row r="111" spans="1:1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3"/>
      <c r="O111" s="13"/>
    </row>
    <row r="112" spans="1:1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3"/>
      <c r="O112" s="13"/>
    </row>
    <row r="113" spans="1:1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3"/>
      <c r="O113" s="13"/>
    </row>
    <row r="114" spans="1:1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3"/>
      <c r="O114" s="13"/>
    </row>
    <row r="115" spans="1: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3"/>
      <c r="O115" s="13"/>
    </row>
    <row r="116" spans="1:1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3"/>
      <c r="O116" s="13"/>
    </row>
    <row r="117" spans="1:1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3"/>
      <c r="O117" s="13"/>
    </row>
    <row r="118" spans="1:1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3"/>
      <c r="O118" s="13"/>
    </row>
    <row r="119" spans="1:1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3"/>
      <c r="O119" s="13"/>
    </row>
    <row r="120" spans="1:1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3"/>
      <c r="O120" s="13"/>
    </row>
    <row r="121" spans="1:1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3"/>
      <c r="O121" s="13"/>
    </row>
    <row r="122" spans="1:1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3"/>
      <c r="O122" s="13"/>
    </row>
    <row r="123" spans="1:1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3"/>
      <c r="O123" s="13"/>
    </row>
    <row r="124" spans="1:1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3"/>
      <c r="O124" s="13"/>
    </row>
    <row r="125" spans="1:1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3"/>
      <c r="O125" s="13"/>
    </row>
    <row r="126" spans="1:1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3"/>
      <c r="O126" s="13"/>
    </row>
    <row r="127" spans="1:1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3"/>
      <c r="O127" s="13"/>
    </row>
    <row r="128" spans="1:1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3"/>
      <c r="O128" s="13"/>
    </row>
    <row r="129" spans="1:1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3"/>
      <c r="O129" s="13"/>
    </row>
    <row r="130" spans="1:1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3"/>
      <c r="O130" s="13"/>
    </row>
    <row r="131" spans="1:1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3"/>
      <c r="O131" s="13"/>
    </row>
    <row r="132" spans="1:1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3"/>
    </row>
    <row r="133" spans="1:1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3"/>
      <c r="O133" s="13"/>
    </row>
    <row r="134" spans="1:1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3"/>
      <c r="O134" s="13"/>
    </row>
    <row r="135" spans="1:1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3"/>
      <c r="O135" s="13"/>
    </row>
  </sheetData>
  <mergeCells count="10">
    <mergeCell ref="A11:E11"/>
    <mergeCell ref="N2:O2"/>
    <mergeCell ref="A3:A4"/>
    <mergeCell ref="B3:C3"/>
    <mergeCell ref="D3:E3"/>
    <mergeCell ref="F3:G3"/>
    <mergeCell ref="H3:I3"/>
    <mergeCell ref="J3:K3"/>
    <mergeCell ref="L3:M3"/>
    <mergeCell ref="N3:O3"/>
  </mergeCells>
  <phoneticPr fontId="25" type="noConversion"/>
  <pageMargins left="0.6691666841506958" right="0.43291667103767395" top="1.2597222328186035" bottom="0.27541667222976685" header="0.51166665554046631" footer="0.31486111879348755"/>
  <pageSetup paperSize="9" scale="94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4" workbookViewId="0"/>
  </sheetViews>
  <sheetFormatPr defaultRowHeight="14"/>
  <sheetData/>
  <phoneticPr fontId="25" type="noConversion"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C136"/>
  <sheetViews>
    <sheetView tabSelected="1" zoomScaleNormal="100" zoomScaleSheetLayoutView="75" workbookViewId="0">
      <selection activeCell="K16" sqref="K16"/>
    </sheetView>
  </sheetViews>
  <sheetFormatPr defaultRowHeight="17"/>
  <cols>
    <col min="1" max="10" width="12.33203125" style="66" customWidth="1"/>
    <col min="16" max="29" width="8.9140625" style="13"/>
  </cols>
  <sheetData>
    <row r="1" spans="1:29" s="113" customFormat="1" ht="30" customHeight="1">
      <c r="A1" s="40" t="s">
        <v>278</v>
      </c>
      <c r="B1" s="40"/>
      <c r="C1" s="40"/>
      <c r="D1" s="19"/>
      <c r="E1" s="19"/>
      <c r="F1" s="19"/>
      <c r="G1" s="19"/>
      <c r="H1" s="19"/>
      <c r="I1" s="19"/>
      <c r="J1" s="19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</row>
    <row r="2" spans="1:29" s="118" customFormat="1" ht="30" customHeight="1">
      <c r="A2" s="40" t="s">
        <v>293</v>
      </c>
      <c r="B2" s="71"/>
      <c r="C2" s="71"/>
      <c r="D2" s="114"/>
      <c r="E2" s="115"/>
      <c r="F2" s="71"/>
      <c r="G2" s="71"/>
      <c r="H2" s="71"/>
      <c r="I2" s="71"/>
      <c r="J2" s="116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</row>
    <row r="3" spans="1:29" s="120" customFormat="1" ht="19" customHeight="1">
      <c r="A3" s="6"/>
      <c r="B3" s="6"/>
      <c r="C3" s="6"/>
      <c r="D3" s="6"/>
      <c r="E3" s="6"/>
      <c r="F3" s="6"/>
      <c r="G3" s="6"/>
      <c r="H3" s="6"/>
      <c r="I3" s="6"/>
      <c r="J3" s="60" t="s">
        <v>214</v>
      </c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</row>
    <row r="4" spans="1:29" s="120" customFormat="1" ht="21" customHeight="1">
      <c r="A4" s="276" t="s">
        <v>179</v>
      </c>
      <c r="B4" s="279" t="s">
        <v>289</v>
      </c>
      <c r="C4" s="282" t="s">
        <v>2</v>
      </c>
      <c r="D4" s="283"/>
      <c r="E4" s="283"/>
      <c r="F4" s="283"/>
      <c r="G4" s="283"/>
      <c r="H4" s="283"/>
      <c r="I4" s="284"/>
      <c r="J4" s="276" t="s">
        <v>216</v>
      </c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</row>
    <row r="5" spans="1:29" s="120" customFormat="1" ht="25" customHeight="1">
      <c r="A5" s="277"/>
      <c r="B5" s="280"/>
      <c r="C5" s="287" t="s">
        <v>65</v>
      </c>
      <c r="D5" s="288" t="s">
        <v>246</v>
      </c>
      <c r="E5" s="122"/>
      <c r="F5" s="287" t="s">
        <v>119</v>
      </c>
      <c r="G5" s="287" t="s">
        <v>106</v>
      </c>
      <c r="H5" s="287" t="s">
        <v>112</v>
      </c>
      <c r="I5" s="279" t="s">
        <v>290</v>
      </c>
      <c r="J5" s="285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</row>
    <row r="6" spans="1:29" s="120" customFormat="1" ht="25" customHeight="1">
      <c r="A6" s="278"/>
      <c r="B6" s="281"/>
      <c r="C6" s="281"/>
      <c r="D6" s="289"/>
      <c r="E6" s="59" t="s">
        <v>152</v>
      </c>
      <c r="F6" s="281"/>
      <c r="G6" s="281"/>
      <c r="H6" s="281"/>
      <c r="I6" s="281"/>
      <c r="J6" s="286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</row>
    <row r="7" spans="1:29" s="125" customFormat="1" ht="21" customHeight="1">
      <c r="A7" s="17" t="s">
        <v>70</v>
      </c>
      <c r="B7" s="5">
        <v>92106</v>
      </c>
      <c r="C7" s="5">
        <v>97780</v>
      </c>
      <c r="D7" s="5">
        <v>19720</v>
      </c>
      <c r="E7" s="5">
        <v>8115</v>
      </c>
      <c r="F7" s="5">
        <v>74443</v>
      </c>
      <c r="G7" s="5">
        <v>653</v>
      </c>
      <c r="H7" s="5">
        <v>2038</v>
      </c>
      <c r="I7" s="5">
        <v>926</v>
      </c>
      <c r="J7" s="123">
        <v>106.16029357479427</v>
      </c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</row>
    <row r="8" spans="1:29" s="125" customFormat="1" ht="21" customHeight="1">
      <c r="A8" s="17" t="s">
        <v>66</v>
      </c>
      <c r="B8" s="5">
        <v>95751</v>
      </c>
      <c r="C8" s="5">
        <v>101631</v>
      </c>
      <c r="D8" s="5">
        <v>19607</v>
      </c>
      <c r="E8" s="5">
        <v>8073</v>
      </c>
      <c r="F8" s="5">
        <v>78337</v>
      </c>
      <c r="G8" s="5">
        <v>665</v>
      </c>
      <c r="H8" s="5">
        <v>2052</v>
      </c>
      <c r="I8" s="5">
        <v>970</v>
      </c>
      <c r="J8" s="123">
        <v>106.14092803208321</v>
      </c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</row>
    <row r="9" spans="1:29" s="125" customFormat="1" ht="21" customHeight="1">
      <c r="A9" s="17" t="s">
        <v>64</v>
      </c>
      <c r="B9" s="5">
        <v>99370</v>
      </c>
      <c r="C9" s="5">
        <v>104236</v>
      </c>
      <c r="D9" s="5">
        <v>19629</v>
      </c>
      <c r="E9" s="5">
        <v>8109</v>
      </c>
      <c r="F9" s="5">
        <v>80908</v>
      </c>
      <c r="G9" s="5">
        <v>665</v>
      </c>
      <c r="H9" s="5">
        <v>2050</v>
      </c>
      <c r="I9" s="5">
        <v>984</v>
      </c>
      <c r="J9" s="123">
        <v>104.89685015598269</v>
      </c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</row>
    <row r="10" spans="1:29" s="125" customFormat="1" ht="21" customHeight="1">
      <c r="A10" s="229" t="s">
        <v>67</v>
      </c>
      <c r="B10" s="5">
        <v>103208</v>
      </c>
      <c r="C10" s="230">
        <v>106728</v>
      </c>
      <c r="D10" s="5">
        <v>20022</v>
      </c>
      <c r="E10" s="5">
        <v>8325</v>
      </c>
      <c r="F10" s="231">
        <v>82957</v>
      </c>
      <c r="G10" s="231">
        <v>700</v>
      </c>
      <c r="H10" s="5">
        <v>2065</v>
      </c>
      <c r="I10" s="231">
        <v>984</v>
      </c>
      <c r="J10" s="123">
        <v>103.41058832648631</v>
      </c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</row>
    <row r="11" spans="1:29" s="125" customFormat="1" ht="21" customHeight="1">
      <c r="A11" s="243" t="s">
        <v>69</v>
      </c>
      <c r="B11" s="244">
        <v>104935</v>
      </c>
      <c r="C11" s="245">
        <v>109833</v>
      </c>
      <c r="D11" s="246">
        <v>20471</v>
      </c>
      <c r="E11" s="246">
        <v>8514</v>
      </c>
      <c r="F11" s="246">
        <v>85613</v>
      </c>
      <c r="G11" s="246">
        <v>700</v>
      </c>
      <c r="H11" s="247">
        <v>2065</v>
      </c>
      <c r="I11" s="246">
        <v>984</v>
      </c>
      <c r="J11" s="248">
        <v>104.66765140324964</v>
      </c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</row>
    <row r="12" spans="1:29" s="125" customFormat="1" ht="21" customHeight="1">
      <c r="A12" s="240" t="s">
        <v>63</v>
      </c>
      <c r="B12" s="233">
        <v>106975</v>
      </c>
      <c r="C12" s="241">
        <v>111873</v>
      </c>
      <c r="D12" s="232">
        <v>20434</v>
      </c>
      <c r="E12" s="250">
        <v>8527</v>
      </c>
      <c r="F12" s="241">
        <v>87696</v>
      </c>
      <c r="G12" s="232">
        <v>700</v>
      </c>
      <c r="H12" s="250">
        <v>2065</v>
      </c>
      <c r="I12" s="249">
        <v>978</v>
      </c>
      <c r="J12" s="242">
        <v>104.57863986912</v>
      </c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</row>
    <row r="13" spans="1:29" s="120" customFormat="1" ht="21" customHeight="1">
      <c r="A13" s="7" t="s">
        <v>209</v>
      </c>
      <c r="B13" s="6"/>
      <c r="C13" s="6"/>
      <c r="D13" s="6"/>
      <c r="E13" s="6"/>
      <c r="F13" s="6"/>
      <c r="G13" s="6"/>
      <c r="H13" s="6"/>
      <c r="I13" s="6"/>
      <c r="J13" s="6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</row>
    <row r="14" spans="1:29" s="3" customFormat="1" ht="16" customHeight="1">
      <c r="A14" s="7" t="s">
        <v>272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6" customHeight="1">
      <c r="A15" s="7" t="s">
        <v>257</v>
      </c>
      <c r="B15" s="12"/>
      <c r="C15" s="12"/>
      <c r="D15" s="12"/>
      <c r="E15" s="12"/>
      <c r="F15" s="12"/>
      <c r="G15" s="12"/>
      <c r="H15" s="12"/>
      <c r="I15" s="12"/>
      <c r="J15" s="12"/>
      <c r="K15" s="13"/>
      <c r="L15" s="13"/>
      <c r="M15" s="13"/>
      <c r="N15" s="13"/>
      <c r="O15" s="13"/>
    </row>
    <row r="16" spans="1:29" ht="16" customHeight="1">
      <c r="A16" s="7" t="s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3"/>
      <c r="L16" s="13"/>
      <c r="M16" s="13"/>
      <c r="N16" s="13"/>
      <c r="O16" s="13"/>
    </row>
    <row r="17" spans="1:15" ht="16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3"/>
      <c r="L17" s="13"/>
      <c r="M17" s="13"/>
      <c r="N17" s="13"/>
      <c r="O17" s="13"/>
    </row>
    <row r="18" spans="1: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3"/>
      <c r="M18" s="13"/>
      <c r="N18" s="13"/>
      <c r="O18" s="13"/>
    </row>
    <row r="19" spans="1: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3"/>
      <c r="L19" s="13"/>
      <c r="M19" s="13"/>
      <c r="N19" s="13"/>
      <c r="O19" s="13"/>
    </row>
    <row r="20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3"/>
      <c r="L20" s="13"/>
      <c r="M20" s="13"/>
      <c r="N20" s="13"/>
      <c r="O20" s="13"/>
    </row>
    <row r="2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3"/>
      <c r="L21" s="13"/>
      <c r="M21" s="13"/>
      <c r="N21" s="13"/>
      <c r="O21" s="13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3"/>
      <c r="L22" s="13"/>
      <c r="M22" s="13"/>
      <c r="N22" s="13"/>
      <c r="O22" s="13"/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3"/>
      <c r="L23" s="13"/>
      <c r="M23" s="13"/>
      <c r="N23" s="13"/>
      <c r="O23" s="13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3"/>
      <c r="L24" s="13"/>
      <c r="M24" s="13"/>
      <c r="N24" s="13"/>
      <c r="O24" s="13"/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3"/>
      <c r="L25" s="13"/>
      <c r="M25" s="13"/>
      <c r="N25" s="13"/>
      <c r="O25" s="13"/>
    </row>
    <row r="26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3"/>
      <c r="L26" s="13"/>
      <c r="M26" s="13"/>
      <c r="N26" s="13"/>
      <c r="O26" s="13"/>
    </row>
    <row r="27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3"/>
      <c r="L27" s="13"/>
      <c r="M27" s="13"/>
      <c r="N27" s="13"/>
      <c r="O27" s="13"/>
    </row>
    <row r="28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3"/>
      <c r="L28" s="13"/>
      <c r="M28" s="13"/>
      <c r="N28" s="13"/>
      <c r="O28" s="13"/>
    </row>
    <row r="29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3"/>
      <c r="L29" s="13"/>
      <c r="M29" s="13"/>
      <c r="N29" s="13"/>
      <c r="O29" s="13"/>
    </row>
    <row r="30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3"/>
      <c r="L30" s="13"/>
      <c r="M30" s="13"/>
      <c r="N30" s="13"/>
      <c r="O30" s="13"/>
    </row>
    <row r="3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3"/>
      <c r="L31" s="13"/>
      <c r="M31" s="13"/>
      <c r="N31" s="13"/>
      <c r="O31" s="13"/>
    </row>
    <row r="32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3"/>
      <c r="L32" s="13"/>
      <c r="M32" s="13"/>
      <c r="N32" s="13"/>
      <c r="O32" s="13"/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3"/>
      <c r="L33" s="13"/>
      <c r="M33" s="13"/>
      <c r="N33" s="13"/>
      <c r="O33" s="13"/>
    </row>
    <row r="34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3"/>
      <c r="L34" s="13"/>
      <c r="M34" s="13"/>
      <c r="N34" s="13"/>
      <c r="O34" s="13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3"/>
      <c r="L35" s="13"/>
      <c r="M35" s="13"/>
      <c r="N35" s="13"/>
      <c r="O35" s="13"/>
    </row>
    <row r="36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3"/>
      <c r="L36" s="13"/>
      <c r="M36" s="13"/>
      <c r="N36" s="13"/>
      <c r="O36" s="13"/>
    </row>
    <row r="37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3"/>
      <c r="M37" s="13"/>
      <c r="N37" s="13"/>
      <c r="O37" s="13"/>
    </row>
    <row r="38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3"/>
      <c r="L38" s="13"/>
      <c r="M38" s="13"/>
      <c r="N38" s="13"/>
      <c r="O38" s="13"/>
    </row>
    <row r="39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3"/>
      <c r="L39" s="13"/>
      <c r="M39" s="13"/>
      <c r="N39" s="13"/>
      <c r="O39" s="13"/>
    </row>
    <row r="40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3"/>
      <c r="L40" s="13"/>
      <c r="M40" s="13"/>
      <c r="N40" s="13"/>
      <c r="O40" s="13"/>
    </row>
    <row r="4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3"/>
      <c r="L41" s="13"/>
      <c r="M41" s="13"/>
      <c r="N41" s="13"/>
      <c r="O41" s="13"/>
    </row>
    <row r="42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3"/>
      <c r="L42" s="13"/>
      <c r="M42" s="13"/>
      <c r="N42" s="13"/>
      <c r="O42" s="13"/>
    </row>
    <row r="43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3"/>
      <c r="L43" s="13"/>
      <c r="M43" s="13"/>
      <c r="N43" s="13"/>
      <c r="O43" s="13"/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3"/>
      <c r="M44" s="13"/>
      <c r="N44" s="13"/>
      <c r="O44" s="13"/>
    </row>
    <row r="45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3"/>
      <c r="L45" s="13"/>
      <c r="M45" s="13"/>
      <c r="N45" s="13"/>
      <c r="O45" s="13"/>
    </row>
    <row r="46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3"/>
      <c r="L46" s="13"/>
      <c r="M46" s="13"/>
      <c r="N46" s="13"/>
      <c r="O46" s="13"/>
    </row>
    <row r="47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3"/>
      <c r="L47" s="13"/>
      <c r="M47" s="13"/>
      <c r="N47" s="13"/>
      <c r="O47" s="13"/>
    </row>
    <row r="48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3"/>
      <c r="L48" s="13"/>
      <c r="M48" s="13"/>
      <c r="N48" s="13"/>
      <c r="O48" s="13"/>
    </row>
    <row r="49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3"/>
      <c r="M49" s="13"/>
      <c r="N49" s="13"/>
      <c r="O49" s="13"/>
    </row>
    <row r="50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3"/>
      <c r="L50" s="13"/>
      <c r="M50" s="13"/>
      <c r="N50" s="13"/>
      <c r="O50" s="13"/>
    </row>
    <row r="5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3"/>
      <c r="L51" s="13"/>
      <c r="M51" s="13"/>
      <c r="N51" s="13"/>
      <c r="O51" s="13"/>
    </row>
    <row r="52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3"/>
      <c r="L52" s="13"/>
      <c r="M52" s="13"/>
      <c r="N52" s="13"/>
      <c r="O52" s="13"/>
    </row>
    <row r="53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13"/>
      <c r="M53" s="13"/>
      <c r="N53" s="13"/>
      <c r="O53" s="13"/>
    </row>
    <row r="54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3"/>
      <c r="L54" s="13"/>
      <c r="M54" s="13"/>
      <c r="N54" s="13"/>
      <c r="O54" s="13"/>
    </row>
    <row r="55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3"/>
      <c r="L55" s="13"/>
      <c r="M55" s="13"/>
      <c r="N55" s="13"/>
      <c r="O55" s="13"/>
    </row>
    <row r="56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3"/>
      <c r="L56" s="13"/>
      <c r="M56" s="13"/>
      <c r="N56" s="13"/>
      <c r="O56" s="13"/>
    </row>
    <row r="57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3"/>
      <c r="M57" s="13"/>
      <c r="N57" s="13"/>
      <c r="O57" s="13"/>
    </row>
    <row r="58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13"/>
      <c r="N58" s="13"/>
      <c r="O58" s="13"/>
    </row>
    <row r="59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3"/>
      <c r="L59" s="13"/>
      <c r="M59" s="13"/>
      <c r="N59" s="13"/>
      <c r="O59" s="13"/>
    </row>
    <row r="60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3"/>
      <c r="L60" s="13"/>
      <c r="M60" s="13"/>
      <c r="N60" s="13"/>
      <c r="O60" s="13"/>
    </row>
    <row r="61" spans="1:1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3"/>
      <c r="L61" s="13"/>
      <c r="M61" s="13"/>
      <c r="N61" s="13"/>
      <c r="O61" s="13"/>
    </row>
    <row r="62" spans="1:1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3"/>
      <c r="L62" s="13"/>
      <c r="M62" s="13"/>
      <c r="N62" s="13"/>
      <c r="O62" s="13"/>
    </row>
    <row r="63" spans="1: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3"/>
      <c r="L63" s="13"/>
      <c r="M63" s="13"/>
      <c r="N63" s="13"/>
      <c r="O63" s="13"/>
    </row>
    <row r="64" spans="1:1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  <c r="N64" s="13"/>
      <c r="O64" s="13"/>
    </row>
    <row r="65" spans="1:1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3"/>
      <c r="L65" s="13"/>
      <c r="M65" s="13"/>
      <c r="N65" s="13"/>
      <c r="O65" s="13"/>
    </row>
    <row r="66" spans="1:1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3"/>
      <c r="L66" s="13"/>
      <c r="M66" s="13"/>
      <c r="N66" s="13"/>
      <c r="O66" s="13"/>
    </row>
    <row r="67" spans="1: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3"/>
      <c r="L67" s="13"/>
      <c r="M67" s="13"/>
      <c r="N67" s="13"/>
      <c r="O67" s="13"/>
    </row>
    <row r="68" spans="1:1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3"/>
      <c r="L68" s="13"/>
      <c r="M68" s="13"/>
      <c r="N68" s="13"/>
      <c r="O68" s="13"/>
    </row>
    <row r="69" spans="1:1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3"/>
      <c r="L69" s="13"/>
      <c r="M69" s="13"/>
      <c r="N69" s="13"/>
      <c r="O69" s="13"/>
    </row>
    <row r="70" spans="1:1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13"/>
      <c r="N70" s="13"/>
      <c r="O70" s="13"/>
    </row>
    <row r="71" spans="1:1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3"/>
      <c r="L71" s="13"/>
      <c r="M71" s="13"/>
      <c r="N71" s="13"/>
      <c r="O71" s="13"/>
    </row>
    <row r="72" spans="1:1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3"/>
      <c r="L72" s="13"/>
      <c r="M72" s="13"/>
      <c r="N72" s="13"/>
      <c r="O72" s="13"/>
    </row>
    <row r="73" spans="1:1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3"/>
      <c r="L73" s="13"/>
      <c r="M73" s="13"/>
      <c r="N73" s="13"/>
      <c r="O73" s="13"/>
    </row>
    <row r="74" spans="1:1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3"/>
      <c r="L74" s="13"/>
      <c r="M74" s="13"/>
      <c r="N74" s="13"/>
      <c r="O74" s="13"/>
    </row>
    <row r="75" spans="1:1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13"/>
      <c r="N75" s="13"/>
      <c r="O75" s="13"/>
    </row>
    <row r="76" spans="1:1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3"/>
      <c r="L76" s="13"/>
      <c r="M76" s="13"/>
      <c r="N76" s="13"/>
      <c r="O76" s="13"/>
    </row>
    <row r="77" spans="1:1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3"/>
      <c r="L77" s="13"/>
      <c r="M77" s="13"/>
      <c r="N77" s="13"/>
      <c r="O77" s="13"/>
    </row>
    <row r="78" spans="1:1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3"/>
      <c r="M78" s="13"/>
      <c r="N78" s="13"/>
      <c r="O78" s="13"/>
    </row>
    <row r="79" spans="1:1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3"/>
      <c r="L79" s="13"/>
      <c r="M79" s="13"/>
      <c r="N79" s="13"/>
      <c r="O79" s="13"/>
    </row>
    <row r="80" spans="1:1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3"/>
      <c r="L80" s="13"/>
      <c r="M80" s="13"/>
      <c r="N80" s="13"/>
      <c r="O80" s="13"/>
    </row>
    <row r="81" spans="1:1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3"/>
      <c r="L81" s="13"/>
      <c r="M81" s="13"/>
      <c r="N81" s="13"/>
      <c r="O81" s="13"/>
    </row>
    <row r="82" spans="1:1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3"/>
      <c r="L82" s="13"/>
      <c r="M82" s="13"/>
      <c r="N82" s="13"/>
      <c r="O82" s="13"/>
    </row>
    <row r="83" spans="1:1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3"/>
      <c r="L83" s="13"/>
      <c r="M83" s="13"/>
      <c r="N83" s="13"/>
      <c r="O83" s="13"/>
    </row>
    <row r="84" spans="1:1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3"/>
      <c r="L84" s="13"/>
      <c r="M84" s="13"/>
      <c r="N84" s="13"/>
      <c r="O84" s="13"/>
    </row>
    <row r="85" spans="1:1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3"/>
      <c r="L85" s="13"/>
      <c r="M85" s="13"/>
      <c r="N85" s="13"/>
      <c r="O85" s="13"/>
    </row>
    <row r="86" spans="1:1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3"/>
      <c r="L86" s="13"/>
      <c r="M86" s="13"/>
      <c r="N86" s="13"/>
      <c r="O86" s="13"/>
    </row>
    <row r="87" spans="1:1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3"/>
      <c r="L87" s="13"/>
      <c r="M87" s="13"/>
      <c r="N87" s="13"/>
      <c r="O87" s="13"/>
    </row>
    <row r="88" spans="1:1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3"/>
      <c r="L88" s="13"/>
      <c r="M88" s="13"/>
      <c r="N88" s="13"/>
      <c r="O88" s="13"/>
    </row>
    <row r="89" spans="1:1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3"/>
      <c r="L89" s="13"/>
      <c r="M89" s="13"/>
      <c r="N89" s="13"/>
      <c r="O89" s="13"/>
    </row>
    <row r="90" spans="1:1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3"/>
      <c r="L90" s="13"/>
      <c r="M90" s="13"/>
      <c r="N90" s="13"/>
      <c r="O90" s="13"/>
    </row>
    <row r="91" spans="1:1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3"/>
      <c r="M91" s="13"/>
      <c r="N91" s="13"/>
      <c r="O91" s="13"/>
    </row>
    <row r="92" spans="1:1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3"/>
      <c r="L92" s="13"/>
      <c r="M92" s="13"/>
      <c r="N92" s="13"/>
      <c r="O92" s="13"/>
    </row>
    <row r="93" spans="1:1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3"/>
      <c r="L93" s="13"/>
      <c r="M93" s="13"/>
      <c r="N93" s="13"/>
      <c r="O93" s="13"/>
    </row>
    <row r="94" spans="1:1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3"/>
      <c r="L94" s="13"/>
      <c r="M94" s="13"/>
      <c r="N94" s="13"/>
      <c r="O94" s="13"/>
    </row>
    <row r="95" spans="1:1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3"/>
      <c r="L95" s="13"/>
      <c r="M95" s="13"/>
      <c r="N95" s="13"/>
      <c r="O95" s="13"/>
    </row>
    <row r="96" spans="1:1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3"/>
      <c r="L96" s="13"/>
      <c r="M96" s="13"/>
      <c r="N96" s="13"/>
      <c r="O96" s="13"/>
    </row>
    <row r="97" spans="1:1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3"/>
      <c r="L97" s="13"/>
      <c r="M97" s="13"/>
      <c r="N97" s="13"/>
      <c r="O97" s="13"/>
    </row>
    <row r="98" spans="1:1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3"/>
      <c r="L98" s="13"/>
      <c r="M98" s="13"/>
      <c r="N98" s="13"/>
      <c r="O98" s="13"/>
    </row>
    <row r="99" spans="1:1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3"/>
      <c r="L99" s="13"/>
      <c r="M99" s="13"/>
      <c r="N99" s="13"/>
      <c r="O99" s="13"/>
    </row>
    <row r="100" spans="1:1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3"/>
      <c r="L100" s="13"/>
      <c r="M100" s="13"/>
      <c r="N100" s="13"/>
      <c r="O100" s="13"/>
    </row>
    <row r="101" spans="1:1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3"/>
      <c r="L101" s="13"/>
      <c r="M101" s="13"/>
      <c r="N101" s="13"/>
      <c r="O101" s="13"/>
    </row>
    <row r="102" spans="1:1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3"/>
      <c r="L102" s="13"/>
      <c r="M102" s="13"/>
      <c r="N102" s="13"/>
      <c r="O102" s="13"/>
    </row>
    <row r="103" spans="1:1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3"/>
      <c r="L103" s="13"/>
      <c r="M103" s="13"/>
      <c r="N103" s="13"/>
      <c r="O103" s="13"/>
    </row>
    <row r="104" spans="1:1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3"/>
      <c r="L104" s="13"/>
      <c r="M104" s="13"/>
      <c r="N104" s="13"/>
      <c r="O104" s="13"/>
    </row>
    <row r="105" spans="1:1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3"/>
      <c r="L105" s="13"/>
      <c r="M105" s="13"/>
      <c r="N105" s="13"/>
      <c r="O105" s="13"/>
    </row>
    <row r="106" spans="1:1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3"/>
      <c r="L106" s="13"/>
      <c r="M106" s="13"/>
      <c r="N106" s="13"/>
      <c r="O106" s="13"/>
    </row>
    <row r="107" spans="1:1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3"/>
      <c r="L107" s="13"/>
      <c r="M107" s="13"/>
      <c r="N107" s="13"/>
      <c r="O107" s="13"/>
    </row>
    <row r="108" spans="1:1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3"/>
      <c r="L108" s="13"/>
      <c r="M108" s="13"/>
      <c r="N108" s="13"/>
      <c r="O108" s="13"/>
    </row>
    <row r="109" spans="1:1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3"/>
      <c r="L109" s="13"/>
      <c r="M109" s="13"/>
      <c r="N109" s="13"/>
      <c r="O109" s="13"/>
    </row>
    <row r="110" spans="1:1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3"/>
      <c r="L110" s="13"/>
      <c r="M110" s="13"/>
      <c r="N110" s="13"/>
      <c r="O110" s="13"/>
    </row>
    <row r="111" spans="1:1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3"/>
      <c r="L111" s="13"/>
      <c r="M111" s="13"/>
      <c r="N111" s="13"/>
      <c r="O111" s="13"/>
    </row>
    <row r="112" spans="1:1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3"/>
      <c r="L112" s="13"/>
      <c r="M112" s="13"/>
      <c r="N112" s="13"/>
      <c r="O112" s="13"/>
    </row>
    <row r="113" spans="1:1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3"/>
      <c r="L113" s="13"/>
      <c r="M113" s="13"/>
      <c r="N113" s="13"/>
      <c r="O113" s="13"/>
    </row>
    <row r="114" spans="1:1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3"/>
      <c r="L114" s="13"/>
      <c r="M114" s="13"/>
      <c r="N114" s="13"/>
      <c r="O114" s="13"/>
    </row>
    <row r="115" spans="1: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3"/>
      <c r="L115" s="13"/>
      <c r="M115" s="13"/>
      <c r="N115" s="13"/>
      <c r="O115" s="13"/>
    </row>
    <row r="116" spans="1:1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3"/>
      <c r="L116" s="13"/>
      <c r="M116" s="13"/>
      <c r="N116" s="13"/>
      <c r="O116" s="13"/>
    </row>
    <row r="117" spans="1:1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3"/>
      <c r="L117" s="13"/>
      <c r="M117" s="13"/>
      <c r="N117" s="13"/>
      <c r="O117" s="13"/>
    </row>
    <row r="118" spans="1:1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3"/>
      <c r="M118" s="13"/>
      <c r="N118" s="13"/>
      <c r="O118" s="13"/>
    </row>
    <row r="119" spans="1:1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3"/>
      <c r="L119" s="13"/>
      <c r="M119" s="13"/>
      <c r="N119" s="13"/>
      <c r="O119" s="13"/>
    </row>
    <row r="120" spans="1:1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3"/>
      <c r="L120" s="13"/>
      <c r="M120" s="13"/>
      <c r="N120" s="13"/>
      <c r="O120" s="13"/>
    </row>
    <row r="121" spans="1:1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3"/>
      <c r="L121" s="13"/>
      <c r="M121" s="13"/>
      <c r="N121" s="13"/>
      <c r="O121" s="13"/>
    </row>
    <row r="122" spans="1:1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3"/>
      <c r="L122" s="13"/>
      <c r="M122" s="13"/>
      <c r="N122" s="13"/>
      <c r="O122" s="13"/>
    </row>
    <row r="123" spans="1:1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3"/>
      <c r="L123" s="13"/>
      <c r="M123" s="13"/>
      <c r="N123" s="13"/>
      <c r="O123" s="13"/>
    </row>
    <row r="124" spans="1:1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3"/>
      <c r="L124" s="13"/>
      <c r="M124" s="13"/>
      <c r="N124" s="13"/>
      <c r="O124" s="13"/>
    </row>
    <row r="125" spans="1:1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3"/>
      <c r="L125" s="13"/>
      <c r="M125" s="13"/>
      <c r="N125" s="13"/>
      <c r="O125" s="13"/>
    </row>
    <row r="126" spans="1:1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3"/>
      <c r="L126" s="13"/>
      <c r="M126" s="13"/>
      <c r="N126" s="13"/>
      <c r="O126" s="13"/>
    </row>
    <row r="127" spans="1:1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3"/>
      <c r="L127" s="13"/>
      <c r="M127" s="13"/>
      <c r="N127" s="13"/>
      <c r="O127" s="13"/>
    </row>
    <row r="128" spans="1:1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3"/>
      <c r="L128" s="13"/>
      <c r="M128" s="13"/>
      <c r="N128" s="13"/>
      <c r="O128" s="13"/>
    </row>
    <row r="129" spans="1:1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3"/>
      <c r="L129" s="13"/>
      <c r="M129" s="13"/>
      <c r="N129" s="13"/>
      <c r="O129" s="13"/>
    </row>
    <row r="130" spans="1:1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3"/>
      <c r="L130" s="13"/>
      <c r="M130" s="13"/>
      <c r="N130" s="13"/>
      <c r="O130" s="13"/>
    </row>
    <row r="131" spans="1:1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3"/>
      <c r="L131" s="13"/>
      <c r="M131" s="13"/>
      <c r="N131" s="13"/>
      <c r="O131" s="13"/>
    </row>
    <row r="132" spans="1:1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3"/>
      <c r="L132" s="13"/>
      <c r="M132" s="13"/>
      <c r="N132" s="13"/>
      <c r="O132" s="13"/>
    </row>
    <row r="133" spans="1:1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3"/>
      <c r="L133" s="13"/>
      <c r="M133" s="13"/>
      <c r="N133" s="13"/>
      <c r="O133" s="13"/>
    </row>
    <row r="134" spans="1:1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3"/>
      <c r="L134" s="13"/>
      <c r="M134" s="13"/>
      <c r="N134" s="13"/>
      <c r="O134" s="13"/>
    </row>
    <row r="135" spans="1:1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3"/>
      <c r="L135" s="13"/>
      <c r="M135" s="13"/>
      <c r="N135" s="13"/>
      <c r="O135" s="13"/>
    </row>
    <row r="136" spans="1:1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3"/>
      <c r="L136" s="13"/>
      <c r="M136" s="13"/>
      <c r="N136" s="13"/>
      <c r="O136" s="13"/>
    </row>
  </sheetData>
  <mergeCells count="10">
    <mergeCell ref="A4:A6"/>
    <mergeCell ref="B4:B6"/>
    <mergeCell ref="C4:I4"/>
    <mergeCell ref="J4:J6"/>
    <mergeCell ref="C5:C6"/>
    <mergeCell ref="D5:D6"/>
    <mergeCell ref="F5:F6"/>
    <mergeCell ref="G5:G6"/>
    <mergeCell ref="H5:H6"/>
    <mergeCell ref="I5:I6"/>
  </mergeCells>
  <phoneticPr fontId="25" type="noConversion"/>
  <pageMargins left="0.7086111307144165" right="0.7086111307144165" top="0.74777776002883911" bottom="0.74777776002883911" header="0.31486111879348755" footer="0.31486111879348755"/>
  <pageSetup paperSize="9" scale="92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9"/>
    <pageSetUpPr fitToPage="1"/>
  </sheetPr>
  <dimension ref="A1:AB141"/>
  <sheetViews>
    <sheetView zoomScaleNormal="100" zoomScaleSheetLayoutView="75" workbookViewId="0">
      <selection activeCell="E11" sqref="E11"/>
    </sheetView>
  </sheetViews>
  <sheetFormatPr defaultRowHeight="14"/>
  <cols>
    <col min="3" max="3" width="9.6640625" customWidth="1"/>
    <col min="4" max="4" width="13.6640625" customWidth="1"/>
    <col min="5" max="6" width="13.33203125" customWidth="1"/>
    <col min="9" max="9" width="9.08203125" bestFit="1" customWidth="1"/>
    <col min="15" max="28" width="8.9140625" style="13"/>
  </cols>
  <sheetData>
    <row r="1" spans="1:28" s="128" customFormat="1" ht="30" customHeight="1">
      <c r="A1" s="40" t="s">
        <v>8</v>
      </c>
      <c r="B1" s="40"/>
      <c r="C1" s="126"/>
      <c r="D1" s="127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s="24" customFormat="1" ht="19" customHeight="1">
      <c r="A2" s="8"/>
      <c r="B2" s="8"/>
      <c r="C2" s="8"/>
      <c r="D2" s="8"/>
      <c r="E2" s="8"/>
      <c r="F2" s="269"/>
      <c r="G2" s="60"/>
      <c r="H2" s="60"/>
      <c r="I2" s="60"/>
      <c r="J2" s="60"/>
      <c r="L2" s="60"/>
      <c r="M2" s="8"/>
      <c r="N2" s="60" t="s">
        <v>187</v>
      </c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s="3" customFormat="1" ht="21" customHeight="1">
      <c r="A3" s="276"/>
      <c r="B3" s="294" t="s">
        <v>74</v>
      </c>
      <c r="C3" s="294" t="s">
        <v>308</v>
      </c>
      <c r="D3" s="295" t="s">
        <v>307</v>
      </c>
      <c r="E3" s="295" t="s">
        <v>310</v>
      </c>
      <c r="F3" s="295" t="s">
        <v>311</v>
      </c>
      <c r="G3" s="293" t="s">
        <v>167</v>
      </c>
      <c r="H3" s="290" t="s">
        <v>173</v>
      </c>
      <c r="I3" s="290" t="s">
        <v>171</v>
      </c>
      <c r="J3" s="290" t="s">
        <v>164</v>
      </c>
      <c r="K3" s="290" t="s">
        <v>170</v>
      </c>
      <c r="L3" s="290" t="s">
        <v>174</v>
      </c>
      <c r="M3" s="290" t="s">
        <v>175</v>
      </c>
      <c r="N3" s="290" t="s">
        <v>165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s="3" customFormat="1" ht="21" customHeight="1">
      <c r="A4" s="278"/>
      <c r="B4" s="294"/>
      <c r="C4" s="294"/>
      <c r="D4" s="295"/>
      <c r="E4" s="295"/>
      <c r="F4" s="295"/>
      <c r="G4" s="289"/>
      <c r="H4" s="291"/>
      <c r="I4" s="291"/>
      <c r="J4" s="291"/>
      <c r="K4" s="291"/>
      <c r="L4" s="291"/>
      <c r="M4" s="292"/>
      <c r="N4" s="291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s="3" customFormat="1" ht="21" customHeight="1">
      <c r="A5" s="268" t="s">
        <v>74</v>
      </c>
      <c r="B5" s="129">
        <f>SUM(C5:N5)</f>
        <v>105220</v>
      </c>
      <c r="C5" s="42">
        <v>3622</v>
      </c>
      <c r="D5" s="42">
        <v>22929</v>
      </c>
      <c r="E5" s="42">
        <v>22340</v>
      </c>
      <c r="F5" s="42">
        <v>12884</v>
      </c>
      <c r="G5" s="130">
        <v>16023</v>
      </c>
      <c r="H5" s="130">
        <v>11059</v>
      </c>
      <c r="I5" s="130">
        <v>3791</v>
      </c>
      <c r="J5" s="130">
        <v>1652</v>
      </c>
      <c r="K5" s="130">
        <v>3665</v>
      </c>
      <c r="L5" s="226">
        <v>2323</v>
      </c>
      <c r="M5" s="259">
        <v>2786</v>
      </c>
      <c r="N5" s="260">
        <v>2146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s="3" customFormat="1" ht="21" customHeight="1">
      <c r="A6" s="268" t="s">
        <v>134</v>
      </c>
      <c r="B6" s="129">
        <f t="shared" ref="B6:B9" si="0">SUM(C6:N6)</f>
        <v>12829</v>
      </c>
      <c r="C6" s="42">
        <v>3511</v>
      </c>
      <c r="D6" s="42">
        <v>4538</v>
      </c>
      <c r="E6" s="42">
        <v>1651</v>
      </c>
      <c r="F6" s="42">
        <v>1954</v>
      </c>
      <c r="G6" s="130">
        <v>263</v>
      </c>
      <c r="H6" s="130">
        <v>165</v>
      </c>
      <c r="I6" s="130">
        <v>167</v>
      </c>
      <c r="J6" s="130">
        <v>133</v>
      </c>
      <c r="K6" s="130">
        <v>120</v>
      </c>
      <c r="L6" s="44">
        <v>144</v>
      </c>
      <c r="M6" s="260">
        <v>127</v>
      </c>
      <c r="N6" s="260">
        <v>56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s="3" customFormat="1" ht="21" customHeight="1">
      <c r="A7" s="268" t="s">
        <v>119</v>
      </c>
      <c r="B7" s="129">
        <f t="shared" si="0"/>
        <v>88700</v>
      </c>
      <c r="C7" s="42">
        <v>30</v>
      </c>
      <c r="D7" s="42">
        <v>16327</v>
      </c>
      <c r="E7" s="42">
        <v>19847</v>
      </c>
      <c r="F7" s="42">
        <v>10530</v>
      </c>
      <c r="G7" s="130">
        <v>15695</v>
      </c>
      <c r="H7" s="130">
        <v>10812</v>
      </c>
      <c r="I7" s="130">
        <v>3586</v>
      </c>
      <c r="J7" s="130">
        <v>1480</v>
      </c>
      <c r="K7" s="130">
        <v>3536</v>
      </c>
      <c r="L7" s="44">
        <v>2118</v>
      </c>
      <c r="M7" s="260">
        <v>2656</v>
      </c>
      <c r="N7" s="260">
        <v>2083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s="3" customFormat="1" ht="21" customHeight="1">
      <c r="A8" s="268" t="s">
        <v>106</v>
      </c>
      <c r="B8" s="129">
        <f t="shared" si="0"/>
        <v>663</v>
      </c>
      <c r="C8" s="42" t="s">
        <v>51</v>
      </c>
      <c r="D8" s="42">
        <v>562</v>
      </c>
      <c r="E8" s="42" t="s">
        <v>51</v>
      </c>
      <c r="F8" s="42">
        <v>34</v>
      </c>
      <c r="G8" s="42" t="s">
        <v>51</v>
      </c>
      <c r="H8" s="42" t="s">
        <v>51</v>
      </c>
      <c r="I8" s="130">
        <v>20</v>
      </c>
      <c r="J8" s="130">
        <v>12</v>
      </c>
      <c r="K8" s="42" t="s">
        <v>51</v>
      </c>
      <c r="L8" s="44">
        <v>35</v>
      </c>
      <c r="M8" s="42" t="s">
        <v>51</v>
      </c>
      <c r="N8" s="42" t="s">
        <v>51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s="3" customFormat="1" ht="21" customHeight="1">
      <c r="A9" s="268" t="s">
        <v>309</v>
      </c>
      <c r="B9" s="129">
        <f t="shared" si="0"/>
        <v>2064</v>
      </c>
      <c r="C9" s="42" t="s">
        <v>51</v>
      </c>
      <c r="D9" s="42">
        <v>983</v>
      </c>
      <c r="E9" s="42">
        <v>663</v>
      </c>
      <c r="F9" s="42">
        <v>274</v>
      </c>
      <c r="G9" s="130">
        <v>45</v>
      </c>
      <c r="H9" s="130">
        <v>70</v>
      </c>
      <c r="I9" s="130">
        <v>6</v>
      </c>
      <c r="J9" s="130">
        <v>8</v>
      </c>
      <c r="K9" s="42" t="s">
        <v>51</v>
      </c>
      <c r="L9" s="44">
        <v>15</v>
      </c>
      <c r="M9" s="42" t="s">
        <v>51</v>
      </c>
      <c r="N9" s="42" t="s">
        <v>51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3" customFormat="1" ht="30" customHeight="1">
      <c r="A10" s="267" t="s">
        <v>82</v>
      </c>
      <c r="B10" s="132">
        <v>964</v>
      </c>
      <c r="C10" s="133">
        <v>81</v>
      </c>
      <c r="D10" s="133">
        <v>519</v>
      </c>
      <c r="E10" s="133">
        <v>179</v>
      </c>
      <c r="F10" s="133">
        <v>92</v>
      </c>
      <c r="G10" s="134">
        <v>20</v>
      </c>
      <c r="H10" s="134">
        <v>12</v>
      </c>
      <c r="I10" s="134">
        <v>12</v>
      </c>
      <c r="J10" s="134">
        <v>19</v>
      </c>
      <c r="K10" s="134">
        <v>9</v>
      </c>
      <c r="L10" s="63">
        <v>11</v>
      </c>
      <c r="M10" s="133" t="s">
        <v>312</v>
      </c>
      <c r="N10" s="261">
        <v>7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s="3" customFormat="1" ht="21" customHeight="1">
      <c r="A11" s="7" t="s">
        <v>313</v>
      </c>
      <c r="B11" s="6"/>
      <c r="C11" s="6"/>
      <c r="D11" s="44"/>
      <c r="E11" s="135"/>
      <c r="F11" s="135"/>
      <c r="G11" s="135"/>
      <c r="H11" s="135"/>
      <c r="I11" s="135"/>
      <c r="J11" s="135"/>
      <c r="K11" s="13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s="3" customFormat="1" ht="21" customHeight="1">
      <c r="A12" s="7" t="s">
        <v>299</v>
      </c>
      <c r="B12" s="8"/>
      <c r="C12" s="8"/>
      <c r="D12" s="6"/>
      <c r="E12" s="135"/>
      <c r="F12" s="135"/>
      <c r="G12" s="135"/>
      <c r="H12" s="135"/>
      <c r="I12" s="135"/>
      <c r="J12" s="135"/>
      <c r="K12" s="13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66" customFormat="1" ht="21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s="66" customFormat="1" ht="21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s="66" customFormat="1" ht="21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 s="66" customFormat="1" ht="21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8" s="66" customFormat="1" ht="21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spans="1:28" s="66" customFormat="1" ht="21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spans="1:28" s="66" customFormat="1" ht="21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28" s="66" customFormat="1" ht="21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spans="1:28" s="66" customFormat="1" ht="21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 s="66" customFormat="1" ht="21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 s="66" customFormat="1" ht="21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 s="66" customFormat="1" ht="21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1:14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1:14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1:14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14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1:14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1:1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1:14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1:14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1:14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1:14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</row>
    <row r="99" spans="1:14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1:14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1:14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1:14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1:14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1:1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1:14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1:14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1:14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1:14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1:14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1:14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1:14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1:14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</row>
    <row r="113" spans="1:14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1:1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1:14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1:14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1:14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1:14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  <row r="119" spans="1:14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1:14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1:14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1:14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</row>
    <row r="123" spans="1:14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</row>
    <row r="124" spans="1:1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</row>
    <row r="125" spans="1:14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1:14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</row>
    <row r="127" spans="1:14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1:14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</row>
    <row r="129" spans="1:14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</row>
    <row r="130" spans="1:14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</row>
    <row r="131" spans="1:14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</row>
    <row r="132" spans="1:14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</row>
    <row r="133" spans="1:14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</row>
    <row r="134" spans="1:1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</row>
    <row r="135" spans="1:14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</row>
    <row r="136" spans="1:14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</row>
    <row r="137" spans="1:14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</row>
    <row r="138" spans="1:14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</row>
    <row r="139" spans="1:14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</row>
    <row r="140" spans="1:14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</row>
    <row r="141" spans="1:14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</row>
  </sheetData>
  <mergeCells count="14">
    <mergeCell ref="N3:N4"/>
    <mergeCell ref="M3:M4"/>
    <mergeCell ref="G3:G4"/>
    <mergeCell ref="L3:L4"/>
    <mergeCell ref="A3:A4"/>
    <mergeCell ref="B3:B4"/>
    <mergeCell ref="C3:C4"/>
    <mergeCell ref="D3:D4"/>
    <mergeCell ref="E3:E4"/>
    <mergeCell ref="F3:F4"/>
    <mergeCell ref="H3:H4"/>
    <mergeCell ref="I3:I4"/>
    <mergeCell ref="J3:J4"/>
    <mergeCell ref="K3:K4"/>
  </mergeCells>
  <phoneticPr fontId="25" type="noConversion"/>
  <pageMargins left="0.7086111307144165" right="0.7086111307144165" top="0.74777776002883911" bottom="0.74777776002883911" header="0.31486111879348755" footer="0.31486111879348755"/>
  <pageSetup paperSize="9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N132"/>
  <sheetViews>
    <sheetView zoomScale="89" zoomScaleNormal="89" zoomScaleSheetLayoutView="75" workbookViewId="0">
      <pane xSplit="2" ySplit="4" topLeftCell="C8" activePane="bottomRight" state="frozen"/>
      <selection activeCell="O32" sqref="O32"/>
      <selection pane="topRight"/>
      <selection pane="bottomLeft"/>
      <selection pane="bottomRight" activeCell="H20" sqref="H20"/>
    </sheetView>
  </sheetViews>
  <sheetFormatPr defaultColWidth="8.9140625" defaultRowHeight="17"/>
  <cols>
    <col min="1" max="1" width="10.25" style="153" customWidth="1"/>
    <col min="2" max="2" width="10.58203125" style="153" customWidth="1"/>
    <col min="3" max="4" width="12.75" style="153" customWidth="1"/>
    <col min="5" max="5" width="9.75" style="153" customWidth="1"/>
    <col min="6" max="30" width="9.75" style="160" customWidth="1"/>
    <col min="31" max="32" width="8.9140625" style="153"/>
    <col min="33" max="16384" width="8.9140625" style="158"/>
  </cols>
  <sheetData>
    <row r="1" spans="1:31" s="139" customFormat="1" ht="30" customHeight="1">
      <c r="A1" s="136" t="s">
        <v>205</v>
      </c>
      <c r="B1" s="137"/>
      <c r="C1" s="138"/>
      <c r="D1" s="137"/>
      <c r="E1" s="138"/>
      <c r="F1" s="137" t="s">
        <v>54</v>
      </c>
      <c r="G1" s="138"/>
      <c r="H1" s="137" t="s">
        <v>54</v>
      </c>
      <c r="I1" s="138"/>
      <c r="J1" s="138"/>
      <c r="K1" s="138"/>
      <c r="L1" s="137" t="s">
        <v>54</v>
      </c>
      <c r="M1" s="137" t="s">
        <v>54</v>
      </c>
      <c r="N1" s="137" t="s">
        <v>54</v>
      </c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</row>
    <row r="2" spans="1:31" s="141" customFormat="1" ht="19" customHeight="1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298" t="s">
        <v>285</v>
      </c>
      <c r="AD2" s="298"/>
    </row>
    <row r="3" spans="1:31" s="142" customFormat="1" ht="21" customHeight="1">
      <c r="A3" s="299" t="s">
        <v>188</v>
      </c>
      <c r="B3" s="299"/>
      <c r="C3" s="301" t="s">
        <v>77</v>
      </c>
      <c r="D3" s="299"/>
      <c r="E3" s="299"/>
      <c r="F3" s="299"/>
      <c r="G3" s="299"/>
      <c r="H3" s="299"/>
      <c r="I3" s="302"/>
      <c r="J3" s="301" t="s">
        <v>210</v>
      </c>
      <c r="K3" s="299"/>
      <c r="L3" s="299"/>
      <c r="M3" s="299"/>
      <c r="N3" s="299"/>
      <c r="O3" s="299"/>
      <c r="P3" s="302"/>
      <c r="Q3" s="301" t="s">
        <v>283</v>
      </c>
      <c r="R3" s="299"/>
      <c r="S3" s="299"/>
      <c r="T3" s="299"/>
      <c r="U3" s="299"/>
      <c r="V3" s="299"/>
      <c r="W3" s="299"/>
      <c r="X3" s="301" t="s">
        <v>207</v>
      </c>
      <c r="Y3" s="299"/>
      <c r="Z3" s="299"/>
      <c r="AA3" s="299"/>
      <c r="AB3" s="299"/>
      <c r="AC3" s="299"/>
      <c r="AD3" s="299"/>
    </row>
    <row r="4" spans="1:31" s="142" customFormat="1" ht="21" customHeight="1">
      <c r="A4" s="300"/>
      <c r="B4" s="300"/>
      <c r="C4" s="143"/>
      <c r="D4" s="144" t="s">
        <v>146</v>
      </c>
      <c r="E4" s="144" t="s">
        <v>189</v>
      </c>
      <c r="F4" s="144" t="s">
        <v>201</v>
      </c>
      <c r="G4" s="144" t="s">
        <v>142</v>
      </c>
      <c r="H4" s="144" t="s">
        <v>37</v>
      </c>
      <c r="I4" s="144" t="s">
        <v>10</v>
      </c>
      <c r="J4" s="143" t="s">
        <v>73</v>
      </c>
      <c r="K4" s="144" t="s">
        <v>146</v>
      </c>
      <c r="L4" s="144" t="s">
        <v>189</v>
      </c>
      <c r="M4" s="144" t="s">
        <v>201</v>
      </c>
      <c r="N4" s="144" t="s">
        <v>142</v>
      </c>
      <c r="O4" s="144" t="s">
        <v>37</v>
      </c>
      <c r="P4" s="144" t="s">
        <v>10</v>
      </c>
      <c r="Q4" s="143"/>
      <c r="R4" s="144" t="s">
        <v>146</v>
      </c>
      <c r="S4" s="144" t="s">
        <v>189</v>
      </c>
      <c r="T4" s="144" t="s">
        <v>201</v>
      </c>
      <c r="U4" s="144" t="s">
        <v>142</v>
      </c>
      <c r="V4" s="144" t="s">
        <v>269</v>
      </c>
      <c r="W4" s="144" t="s">
        <v>10</v>
      </c>
      <c r="X4" s="145"/>
      <c r="Y4" s="144" t="s">
        <v>146</v>
      </c>
      <c r="Z4" s="144" t="s">
        <v>189</v>
      </c>
      <c r="AA4" s="144" t="s">
        <v>201</v>
      </c>
      <c r="AB4" s="144" t="s">
        <v>142</v>
      </c>
      <c r="AC4" s="144" t="s">
        <v>269</v>
      </c>
      <c r="AD4" s="146" t="s">
        <v>10</v>
      </c>
    </row>
    <row r="5" spans="1:31" s="152" customFormat="1" ht="21" customHeight="1">
      <c r="A5" s="296" t="s">
        <v>70</v>
      </c>
      <c r="B5" s="148" t="s">
        <v>158</v>
      </c>
      <c r="C5" s="149">
        <v>1194</v>
      </c>
      <c r="D5" s="149">
        <v>519</v>
      </c>
      <c r="E5" s="149">
        <v>597</v>
      </c>
      <c r="F5" s="149">
        <v>23</v>
      </c>
      <c r="G5" s="149">
        <v>9</v>
      </c>
      <c r="H5" s="149">
        <v>32</v>
      </c>
      <c r="I5" s="149">
        <v>14</v>
      </c>
      <c r="J5" s="149">
        <v>838</v>
      </c>
      <c r="K5" s="149">
        <v>424</v>
      </c>
      <c r="L5" s="149">
        <v>385</v>
      </c>
      <c r="M5" s="149">
        <v>2</v>
      </c>
      <c r="N5" s="150">
        <v>5</v>
      </c>
      <c r="O5" s="150">
        <v>20</v>
      </c>
      <c r="P5" s="151">
        <v>2</v>
      </c>
      <c r="Q5" s="149">
        <v>386</v>
      </c>
      <c r="R5" s="149">
        <v>285</v>
      </c>
      <c r="S5" s="149">
        <v>62</v>
      </c>
      <c r="T5" s="149">
        <v>15</v>
      </c>
      <c r="U5" s="149">
        <v>4</v>
      </c>
      <c r="V5" s="149">
        <v>8</v>
      </c>
      <c r="W5" s="149">
        <v>12</v>
      </c>
      <c r="X5" s="149">
        <v>72</v>
      </c>
      <c r="Y5" s="150">
        <v>33</v>
      </c>
      <c r="Z5" s="150">
        <v>29</v>
      </c>
      <c r="AA5" s="150">
        <v>6</v>
      </c>
      <c r="AB5" s="150">
        <v>0</v>
      </c>
      <c r="AC5" s="150">
        <v>4</v>
      </c>
      <c r="AD5" s="150">
        <v>0</v>
      </c>
    </row>
    <row r="6" spans="1:31" s="152" customFormat="1" ht="21" customHeight="1">
      <c r="A6" s="297"/>
      <c r="B6" s="148" t="s">
        <v>23</v>
      </c>
      <c r="C6" s="149">
        <v>1194184</v>
      </c>
      <c r="D6" s="149">
        <v>712516</v>
      </c>
      <c r="E6" s="149">
        <v>408580</v>
      </c>
      <c r="F6" s="149">
        <v>408</v>
      </c>
      <c r="G6" s="149">
        <v>69532</v>
      </c>
      <c r="H6" s="149">
        <v>2981</v>
      </c>
      <c r="I6" s="149">
        <v>168</v>
      </c>
      <c r="J6" s="149">
        <v>1051124</v>
      </c>
      <c r="K6" s="149">
        <v>667833</v>
      </c>
      <c r="L6" s="149">
        <v>312369</v>
      </c>
      <c r="M6" s="149">
        <v>152</v>
      </c>
      <c r="N6" s="150">
        <v>68014</v>
      </c>
      <c r="O6" s="150">
        <v>2742</v>
      </c>
      <c r="P6" s="151">
        <v>14</v>
      </c>
      <c r="Q6" s="149">
        <v>122098</v>
      </c>
      <c r="R6" s="149">
        <v>105853</v>
      </c>
      <c r="S6" s="149">
        <v>14707</v>
      </c>
      <c r="T6" s="149">
        <v>-159</v>
      </c>
      <c r="U6" s="149">
        <v>1519</v>
      </c>
      <c r="V6" s="149">
        <v>24</v>
      </c>
      <c r="W6" s="149">
        <v>154</v>
      </c>
      <c r="X6" s="149">
        <v>37210</v>
      </c>
      <c r="Y6" s="150">
        <v>29976</v>
      </c>
      <c r="Z6" s="150">
        <v>6604</v>
      </c>
      <c r="AA6" s="150">
        <v>415</v>
      </c>
      <c r="AB6" s="150">
        <v>0</v>
      </c>
      <c r="AC6" s="150">
        <v>215</v>
      </c>
      <c r="AD6" s="150">
        <v>0</v>
      </c>
    </row>
    <row r="7" spans="1:31" s="152" customFormat="1" ht="21" customHeight="1">
      <c r="A7" s="297" t="s">
        <v>66</v>
      </c>
      <c r="B7" s="148" t="s">
        <v>158</v>
      </c>
      <c r="C7" s="149">
        <v>1016</v>
      </c>
      <c r="D7" s="149">
        <v>419</v>
      </c>
      <c r="E7" s="149">
        <v>507</v>
      </c>
      <c r="F7" s="149">
        <v>30</v>
      </c>
      <c r="G7" s="149">
        <v>6</v>
      </c>
      <c r="H7" s="149">
        <v>39</v>
      </c>
      <c r="I7" s="149">
        <v>15</v>
      </c>
      <c r="J7" s="149">
        <v>522</v>
      </c>
      <c r="K7" s="149">
        <v>245</v>
      </c>
      <c r="L7" s="149">
        <v>237</v>
      </c>
      <c r="M7" s="149">
        <v>1</v>
      </c>
      <c r="N7" s="150">
        <v>4</v>
      </c>
      <c r="O7" s="150">
        <v>29</v>
      </c>
      <c r="P7" s="151">
        <v>2</v>
      </c>
      <c r="Q7" s="149">
        <v>338</v>
      </c>
      <c r="R7" s="149">
        <v>59</v>
      </c>
      <c r="S7" s="149">
        <v>241</v>
      </c>
      <c r="T7" s="149">
        <v>21</v>
      </c>
      <c r="U7" s="149">
        <v>1</v>
      </c>
      <c r="V7" s="149">
        <v>8</v>
      </c>
      <c r="W7" s="149">
        <v>8</v>
      </c>
      <c r="X7" s="149">
        <v>156</v>
      </c>
      <c r="Y7" s="150">
        <v>115</v>
      </c>
      <c r="Z7" s="150">
        <v>29</v>
      </c>
      <c r="AA7" s="150">
        <v>8</v>
      </c>
      <c r="AB7" s="150">
        <v>1</v>
      </c>
      <c r="AC7" s="150">
        <v>2</v>
      </c>
      <c r="AD7" s="150">
        <v>1</v>
      </c>
    </row>
    <row r="8" spans="1:31" s="152" customFormat="1" ht="21" customHeight="1">
      <c r="A8" s="297"/>
      <c r="B8" s="148" t="s">
        <v>23</v>
      </c>
      <c r="C8" s="149">
        <v>1399198</v>
      </c>
      <c r="D8" s="149">
        <v>1106769</v>
      </c>
      <c r="E8" s="149">
        <v>280974</v>
      </c>
      <c r="F8" s="149">
        <v>967</v>
      </c>
      <c r="G8" s="149">
        <v>6663</v>
      </c>
      <c r="H8" s="149">
        <v>3536</v>
      </c>
      <c r="I8" s="149">
        <v>290</v>
      </c>
      <c r="J8" s="149">
        <v>1237798</v>
      </c>
      <c r="K8" s="149">
        <v>1014413</v>
      </c>
      <c r="L8" s="149">
        <v>214123</v>
      </c>
      <c r="M8" s="149">
        <v>83</v>
      </c>
      <c r="N8" s="150">
        <v>6425</v>
      </c>
      <c r="O8" s="150">
        <v>2612</v>
      </c>
      <c r="P8" s="151">
        <v>103</v>
      </c>
      <c r="Q8" s="149">
        <v>106119</v>
      </c>
      <c r="R8" s="149">
        <v>44618</v>
      </c>
      <c r="S8" s="149">
        <v>60429</v>
      </c>
      <c r="T8" s="149">
        <v>47</v>
      </c>
      <c r="U8" s="149">
        <v>0</v>
      </c>
      <c r="V8" s="149">
        <v>896</v>
      </c>
      <c r="W8" s="149">
        <v>130</v>
      </c>
      <c r="X8" s="149">
        <v>55281</v>
      </c>
      <c r="Y8" s="150">
        <v>47737</v>
      </c>
      <c r="Z8" s="150">
        <v>6422</v>
      </c>
      <c r="AA8" s="150">
        <v>837</v>
      </c>
      <c r="AB8" s="150">
        <v>238</v>
      </c>
      <c r="AC8" s="150">
        <v>28</v>
      </c>
      <c r="AD8" s="150">
        <v>18</v>
      </c>
    </row>
    <row r="9" spans="1:31" s="142" customFormat="1" ht="21" customHeight="1">
      <c r="A9" s="297" t="s">
        <v>64</v>
      </c>
      <c r="B9" s="148" t="s">
        <v>158</v>
      </c>
      <c r="C9" s="151">
        <v>757</v>
      </c>
      <c r="D9" s="151">
        <v>212</v>
      </c>
      <c r="E9" s="151">
        <v>453</v>
      </c>
      <c r="F9" s="151">
        <v>39</v>
      </c>
      <c r="G9" s="151">
        <v>3</v>
      </c>
      <c r="H9" s="151">
        <v>38</v>
      </c>
      <c r="I9" s="151">
        <v>12</v>
      </c>
      <c r="J9" s="151">
        <v>377</v>
      </c>
      <c r="K9" s="151">
        <v>132</v>
      </c>
      <c r="L9" s="151">
        <v>222</v>
      </c>
      <c r="M9" s="151">
        <v>0</v>
      </c>
      <c r="N9" s="151">
        <v>2</v>
      </c>
      <c r="O9" s="151">
        <v>21</v>
      </c>
      <c r="P9" s="151">
        <v>0</v>
      </c>
      <c r="Q9" s="151">
        <v>312</v>
      </c>
      <c r="R9" s="151">
        <v>56</v>
      </c>
      <c r="S9" s="151">
        <v>206</v>
      </c>
      <c r="T9" s="151">
        <v>25</v>
      </c>
      <c r="U9" s="151">
        <v>1</v>
      </c>
      <c r="V9" s="151">
        <v>14</v>
      </c>
      <c r="W9" s="151">
        <v>10</v>
      </c>
      <c r="X9" s="151">
        <v>68</v>
      </c>
      <c r="Y9" s="151">
        <v>24</v>
      </c>
      <c r="Z9" s="151">
        <v>25</v>
      </c>
      <c r="AA9" s="151">
        <v>14</v>
      </c>
      <c r="AB9" s="151">
        <v>0</v>
      </c>
      <c r="AC9" s="151">
        <v>3</v>
      </c>
      <c r="AD9" s="151">
        <v>2</v>
      </c>
    </row>
    <row r="10" spans="1:31" s="153" customFormat="1" ht="21" customHeight="1">
      <c r="A10" s="297"/>
      <c r="B10" s="148" t="s">
        <v>23</v>
      </c>
      <c r="C10" s="151">
        <v>510091</v>
      </c>
      <c r="D10" s="151">
        <v>252497</v>
      </c>
      <c r="E10" s="151">
        <v>191312</v>
      </c>
      <c r="F10" s="151">
        <v>1753</v>
      </c>
      <c r="G10" s="151">
        <v>61665</v>
      </c>
      <c r="H10" s="151">
        <v>2481</v>
      </c>
      <c r="I10" s="151">
        <v>383</v>
      </c>
      <c r="J10" s="151">
        <v>360877</v>
      </c>
      <c r="K10" s="151">
        <v>196742</v>
      </c>
      <c r="L10" s="151">
        <v>100388</v>
      </c>
      <c r="M10" s="151">
        <v>0</v>
      </c>
      <c r="N10" s="151">
        <v>61561</v>
      </c>
      <c r="O10" s="151">
        <v>2186</v>
      </c>
      <c r="P10" s="151">
        <v>0</v>
      </c>
      <c r="Q10" s="151">
        <v>115755</v>
      </c>
      <c r="R10" s="151">
        <v>30184</v>
      </c>
      <c r="S10" s="151">
        <v>84852</v>
      </c>
      <c r="T10" s="151">
        <v>91</v>
      </c>
      <c r="U10" s="151">
        <v>104</v>
      </c>
      <c r="V10" s="151">
        <v>219</v>
      </c>
      <c r="W10" s="151">
        <v>305</v>
      </c>
      <c r="X10" s="151">
        <v>33461</v>
      </c>
      <c r="Y10" s="151">
        <v>25571</v>
      </c>
      <c r="Z10" s="151">
        <v>6072</v>
      </c>
      <c r="AA10" s="151">
        <v>1662</v>
      </c>
      <c r="AB10" s="151">
        <v>0</v>
      </c>
      <c r="AC10" s="151">
        <v>76</v>
      </c>
      <c r="AD10" s="151">
        <v>78</v>
      </c>
    </row>
    <row r="11" spans="1:31" s="142" customFormat="1" ht="21" customHeight="1">
      <c r="A11" s="297" t="s">
        <v>67</v>
      </c>
      <c r="B11" s="148" t="s">
        <v>158</v>
      </c>
      <c r="C11" s="151">
        <v>969</v>
      </c>
      <c r="D11" s="151">
        <v>312</v>
      </c>
      <c r="E11" s="151">
        <v>488</v>
      </c>
      <c r="F11" s="151">
        <v>46</v>
      </c>
      <c r="G11" s="151">
        <v>10</v>
      </c>
      <c r="H11" s="151">
        <v>106</v>
      </c>
      <c r="I11" s="151">
        <v>7</v>
      </c>
      <c r="J11" s="151">
        <v>617</v>
      </c>
      <c r="K11" s="151">
        <v>202</v>
      </c>
      <c r="L11" s="151">
        <v>319</v>
      </c>
      <c r="M11" s="151">
        <v>4</v>
      </c>
      <c r="N11" s="151">
        <v>2</v>
      </c>
      <c r="O11" s="151">
        <v>88</v>
      </c>
      <c r="P11" s="151">
        <v>2</v>
      </c>
      <c r="Q11" s="151">
        <v>250</v>
      </c>
      <c r="R11" s="151">
        <v>67</v>
      </c>
      <c r="S11" s="151">
        <v>135</v>
      </c>
      <c r="T11" s="151">
        <v>26</v>
      </c>
      <c r="U11" s="151">
        <v>8</v>
      </c>
      <c r="V11" s="151">
        <v>9</v>
      </c>
      <c r="W11" s="151">
        <v>5</v>
      </c>
      <c r="X11" s="151">
        <v>102</v>
      </c>
      <c r="Y11" s="151">
        <v>43</v>
      </c>
      <c r="Z11" s="151">
        <v>34</v>
      </c>
      <c r="AA11" s="151">
        <v>16</v>
      </c>
      <c r="AB11" s="151">
        <v>0</v>
      </c>
      <c r="AC11" s="151">
        <v>9</v>
      </c>
      <c r="AD11" s="151">
        <v>0</v>
      </c>
    </row>
    <row r="12" spans="1:31" s="153" customFormat="1" ht="21" customHeight="1">
      <c r="A12" s="297"/>
      <c r="B12" s="148" t="s">
        <v>23</v>
      </c>
      <c r="C12" s="151">
        <v>568515</v>
      </c>
      <c r="D12" s="151">
        <v>255335</v>
      </c>
      <c r="E12" s="151">
        <v>255771</v>
      </c>
      <c r="F12" s="151">
        <v>2787</v>
      </c>
      <c r="G12" s="151">
        <v>40104</v>
      </c>
      <c r="H12" s="151">
        <v>14446</v>
      </c>
      <c r="I12" s="151">
        <v>72</v>
      </c>
      <c r="J12" s="151">
        <v>484014</v>
      </c>
      <c r="K12" s="151">
        <v>208672</v>
      </c>
      <c r="L12" s="151">
        <v>221206</v>
      </c>
      <c r="M12" s="151">
        <v>335</v>
      </c>
      <c r="N12" s="151">
        <v>40104</v>
      </c>
      <c r="O12" s="151">
        <v>13670</v>
      </c>
      <c r="P12" s="151">
        <v>27</v>
      </c>
      <c r="Q12" s="151">
        <v>56309</v>
      </c>
      <c r="R12" s="151">
        <v>28088</v>
      </c>
      <c r="S12" s="151">
        <v>27281</v>
      </c>
      <c r="T12" s="151">
        <v>437</v>
      </c>
      <c r="U12" s="151">
        <v>0</v>
      </c>
      <c r="V12" s="151">
        <v>458</v>
      </c>
      <c r="W12" s="151">
        <v>45</v>
      </c>
      <c r="X12" s="151">
        <v>28192</v>
      </c>
      <c r="Y12" s="151">
        <v>18575</v>
      </c>
      <c r="Z12" s="151">
        <v>7284</v>
      </c>
      <c r="AA12" s="151">
        <v>2015</v>
      </c>
      <c r="AB12" s="151">
        <v>0</v>
      </c>
      <c r="AC12" s="151">
        <v>318</v>
      </c>
      <c r="AD12" s="151">
        <v>0</v>
      </c>
    </row>
    <row r="13" spans="1:31" s="153" customFormat="1" ht="21" customHeight="1">
      <c r="A13" s="297" t="s">
        <v>69</v>
      </c>
      <c r="B13" s="148" t="s">
        <v>158</v>
      </c>
      <c r="C13" s="151">
        <v>557</v>
      </c>
      <c r="D13" s="151">
        <v>184</v>
      </c>
      <c r="E13" s="151">
        <v>316</v>
      </c>
      <c r="F13" s="151">
        <v>22</v>
      </c>
      <c r="G13" s="151">
        <v>9</v>
      </c>
      <c r="H13" s="151">
        <v>19</v>
      </c>
      <c r="I13" s="151">
        <v>7</v>
      </c>
      <c r="J13" s="151">
        <v>343</v>
      </c>
      <c r="K13" s="151">
        <v>112</v>
      </c>
      <c r="L13" s="151">
        <v>218</v>
      </c>
      <c r="M13" s="151">
        <v>1</v>
      </c>
      <c r="N13" s="151">
        <v>3</v>
      </c>
      <c r="O13" s="151">
        <v>7</v>
      </c>
      <c r="P13" s="151">
        <v>2</v>
      </c>
      <c r="Q13" s="151">
        <v>123</v>
      </c>
      <c r="R13" s="151">
        <v>38</v>
      </c>
      <c r="S13" s="151">
        <v>59</v>
      </c>
      <c r="T13" s="151">
        <v>10</v>
      </c>
      <c r="U13" s="151">
        <v>3</v>
      </c>
      <c r="V13" s="151">
        <v>9</v>
      </c>
      <c r="W13" s="151">
        <v>4</v>
      </c>
      <c r="X13" s="151">
        <v>91</v>
      </c>
      <c r="Y13" s="151">
        <v>34</v>
      </c>
      <c r="Z13" s="151">
        <v>39</v>
      </c>
      <c r="AA13" s="151">
        <v>11</v>
      </c>
      <c r="AB13" s="151">
        <v>3</v>
      </c>
      <c r="AC13" s="151">
        <v>3</v>
      </c>
      <c r="AD13" s="151">
        <v>1</v>
      </c>
    </row>
    <row r="14" spans="1:31" s="153" customFormat="1" ht="21" customHeight="1">
      <c r="A14" s="297"/>
      <c r="B14" s="148" t="s">
        <v>23</v>
      </c>
      <c r="C14" s="151">
        <v>3171760.2</v>
      </c>
      <c r="D14" s="151">
        <v>1162199.9600000002</v>
      </c>
      <c r="E14" s="151">
        <v>1498427.2000000002</v>
      </c>
      <c r="F14" s="151">
        <v>5839.6299999999992</v>
      </c>
      <c r="G14" s="151">
        <v>350124.92</v>
      </c>
      <c r="H14" s="151">
        <v>6714.5</v>
      </c>
      <c r="I14" s="151">
        <v>148453.99</v>
      </c>
      <c r="J14" s="151">
        <v>1675737</v>
      </c>
      <c r="K14" s="151">
        <v>201922</v>
      </c>
      <c r="L14" s="151">
        <v>1166591.7300000002</v>
      </c>
      <c r="M14" s="151">
        <v>1327</v>
      </c>
      <c r="N14" s="151">
        <v>204111.65</v>
      </c>
      <c r="O14" s="151">
        <v>1117.76</v>
      </c>
      <c r="P14" s="151">
        <v>100667.06999999999</v>
      </c>
      <c r="Q14" s="151">
        <v>1364291.02</v>
      </c>
      <c r="R14" s="151">
        <v>897122.72000000009</v>
      </c>
      <c r="S14" s="151">
        <v>297087.01</v>
      </c>
      <c r="T14" s="151">
        <v>1399.96</v>
      </c>
      <c r="U14" s="151">
        <v>116053.36</v>
      </c>
      <c r="V14" s="151">
        <v>5175.55</v>
      </c>
      <c r="W14" s="151">
        <v>47452.42</v>
      </c>
      <c r="X14" s="151">
        <v>131731.97</v>
      </c>
      <c r="Y14" s="151">
        <v>63155.24</v>
      </c>
      <c r="Z14" s="151">
        <v>34748.46</v>
      </c>
      <c r="AA14" s="151">
        <v>3112.6699999999996</v>
      </c>
      <c r="AB14" s="151">
        <v>29959.91</v>
      </c>
      <c r="AC14" s="151">
        <v>421.19</v>
      </c>
      <c r="AD14" s="151">
        <v>334.5</v>
      </c>
      <c r="AE14" s="154"/>
    </row>
    <row r="15" spans="1:31" s="153" customFormat="1" ht="21" customHeight="1">
      <c r="A15" s="297" t="s">
        <v>63</v>
      </c>
      <c r="B15" s="148" t="s">
        <v>158</v>
      </c>
      <c r="C15" s="271">
        <f>C18+C20+C22+C24+C26+C28+C30</f>
        <v>521</v>
      </c>
      <c r="D15" s="271">
        <f t="shared" ref="D15:AC15" si="0">D18+D20+D22+D24+D26+D28+D30</f>
        <v>132</v>
      </c>
      <c r="E15" s="271">
        <f t="shared" si="0"/>
        <v>344</v>
      </c>
      <c r="F15" s="271">
        <f t="shared" si="0"/>
        <v>18</v>
      </c>
      <c r="G15" s="271">
        <f t="shared" si="0"/>
        <v>2</v>
      </c>
      <c r="H15" s="271">
        <f t="shared" si="0"/>
        <v>14</v>
      </c>
      <c r="I15" s="271">
        <f t="shared" si="0"/>
        <v>11</v>
      </c>
      <c r="J15" s="271">
        <f t="shared" si="0"/>
        <v>225</v>
      </c>
      <c r="K15" s="271">
        <f t="shared" si="0"/>
        <v>52</v>
      </c>
      <c r="L15" s="271">
        <f t="shared" si="0"/>
        <v>168</v>
      </c>
      <c r="M15" s="271">
        <f t="shared" si="0"/>
        <v>0</v>
      </c>
      <c r="N15" s="271">
        <f t="shared" si="0"/>
        <v>0</v>
      </c>
      <c r="O15" s="271">
        <f t="shared" si="0"/>
        <v>2</v>
      </c>
      <c r="P15" s="271">
        <f t="shared" si="0"/>
        <v>3</v>
      </c>
      <c r="Q15" s="271">
        <f t="shared" si="0"/>
        <v>222</v>
      </c>
      <c r="R15" s="271">
        <f t="shared" si="0"/>
        <v>31</v>
      </c>
      <c r="S15" s="271">
        <f t="shared" si="0"/>
        <v>162</v>
      </c>
      <c r="T15" s="271">
        <f t="shared" si="0"/>
        <v>9</v>
      </c>
      <c r="U15" s="271">
        <f t="shared" si="0"/>
        <v>1</v>
      </c>
      <c r="V15" s="271">
        <f t="shared" si="0"/>
        <v>12</v>
      </c>
      <c r="W15" s="271">
        <f t="shared" si="0"/>
        <v>7</v>
      </c>
      <c r="X15" s="271">
        <f t="shared" si="0"/>
        <v>74</v>
      </c>
      <c r="Y15" s="271">
        <f t="shared" si="0"/>
        <v>49</v>
      </c>
      <c r="Z15" s="271">
        <f t="shared" si="0"/>
        <v>14</v>
      </c>
      <c r="AA15" s="271">
        <f t="shared" si="0"/>
        <v>9</v>
      </c>
      <c r="AB15" s="271">
        <f t="shared" si="0"/>
        <v>1</v>
      </c>
      <c r="AC15" s="271">
        <f t="shared" si="0"/>
        <v>0</v>
      </c>
      <c r="AD15" s="271">
        <f>AD18+AD20+AD22+AD24+AD26+AD28+AD30</f>
        <v>1</v>
      </c>
      <c r="AE15" s="154"/>
    </row>
    <row r="16" spans="1:31" s="153" customFormat="1" ht="21" customHeight="1">
      <c r="A16" s="297"/>
      <c r="B16" s="148" t="s">
        <v>23</v>
      </c>
      <c r="C16" s="271">
        <f>C19+C21+C23+C25+C27+C29+C31</f>
        <v>308770</v>
      </c>
      <c r="D16" s="271">
        <f t="shared" ref="D16:AD16" si="1">D19+D21+D23+D25+D27+D29+D31</f>
        <v>111647</v>
      </c>
      <c r="E16" s="271">
        <f t="shared" si="1"/>
        <v>194449</v>
      </c>
      <c r="F16" s="271">
        <f t="shared" si="1"/>
        <v>1917</v>
      </c>
      <c r="G16" s="271">
        <f t="shared" si="1"/>
        <v>10</v>
      </c>
      <c r="H16" s="271">
        <f t="shared" si="1"/>
        <v>207</v>
      </c>
      <c r="I16" s="271">
        <f t="shared" si="1"/>
        <v>540</v>
      </c>
      <c r="J16" s="271">
        <f t="shared" si="1"/>
        <v>161471</v>
      </c>
      <c r="K16" s="271">
        <f t="shared" si="1"/>
        <v>36039</v>
      </c>
      <c r="L16" s="271">
        <f t="shared" si="1"/>
        <v>125240</v>
      </c>
      <c r="M16" s="271">
        <f t="shared" si="1"/>
        <v>0</v>
      </c>
      <c r="N16" s="271">
        <f t="shared" si="1"/>
        <v>0</v>
      </c>
      <c r="O16" s="271">
        <f t="shared" si="1"/>
        <v>108</v>
      </c>
      <c r="P16" s="271">
        <f t="shared" si="1"/>
        <v>84</v>
      </c>
      <c r="Q16" s="271">
        <f t="shared" si="1"/>
        <v>87148</v>
      </c>
      <c r="R16" s="271">
        <f t="shared" si="1"/>
        <v>22436</v>
      </c>
      <c r="S16" s="271">
        <f t="shared" si="1"/>
        <v>63938</v>
      </c>
      <c r="T16" s="271">
        <f t="shared" si="1"/>
        <v>372</v>
      </c>
      <c r="U16" s="271">
        <f t="shared" si="1"/>
        <v>10</v>
      </c>
      <c r="V16" s="271">
        <f t="shared" si="1"/>
        <v>99</v>
      </c>
      <c r="W16" s="271">
        <f t="shared" si="1"/>
        <v>293</v>
      </c>
      <c r="X16" s="271">
        <f t="shared" si="1"/>
        <v>60150</v>
      </c>
      <c r="Y16" s="271">
        <f t="shared" si="1"/>
        <v>53171</v>
      </c>
      <c r="Z16" s="271">
        <f t="shared" si="1"/>
        <v>5270</v>
      </c>
      <c r="AA16" s="271">
        <f t="shared" si="1"/>
        <v>1546</v>
      </c>
      <c r="AB16" s="271">
        <f t="shared" si="1"/>
        <v>0</v>
      </c>
      <c r="AC16" s="271">
        <f t="shared" si="1"/>
        <v>0</v>
      </c>
      <c r="AD16" s="271">
        <f t="shared" si="1"/>
        <v>163</v>
      </c>
      <c r="AE16" s="154"/>
    </row>
    <row r="17" spans="1:40" s="153" customFormat="1" ht="10" customHeight="1">
      <c r="A17" s="147"/>
      <c r="B17" s="148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</row>
    <row r="18" spans="1:40" s="153" customFormat="1" ht="21" customHeight="1">
      <c r="A18" s="297" t="s">
        <v>50</v>
      </c>
      <c r="B18" s="147" t="s">
        <v>158</v>
      </c>
      <c r="C18" s="271">
        <f>SUM(D18:I18)</f>
        <v>80</v>
      </c>
      <c r="D18" s="272">
        <v>35</v>
      </c>
      <c r="E18" s="272">
        <v>34</v>
      </c>
      <c r="F18" s="272">
        <v>6</v>
      </c>
      <c r="G18" s="272">
        <v>0</v>
      </c>
      <c r="H18" s="272">
        <v>4</v>
      </c>
      <c r="I18" s="272">
        <v>1</v>
      </c>
      <c r="J18" s="272">
        <f>SUM(K18:P18)</f>
        <v>33</v>
      </c>
      <c r="K18" s="273">
        <v>17</v>
      </c>
      <c r="L18" s="273">
        <v>14</v>
      </c>
      <c r="M18" s="273">
        <v>0</v>
      </c>
      <c r="N18" s="273">
        <v>0</v>
      </c>
      <c r="O18" s="273">
        <v>2</v>
      </c>
      <c r="P18" s="273">
        <v>0</v>
      </c>
      <c r="Q18" s="271">
        <f>SUM(R18:W18)</f>
        <v>37</v>
      </c>
      <c r="R18" s="273">
        <v>9</v>
      </c>
      <c r="S18" s="273">
        <v>20</v>
      </c>
      <c r="T18" s="273">
        <v>5</v>
      </c>
      <c r="U18" s="273">
        <v>0</v>
      </c>
      <c r="V18" s="273">
        <v>2</v>
      </c>
      <c r="W18" s="273">
        <v>1</v>
      </c>
      <c r="X18" s="271">
        <f>SUM(Y18:AD18)</f>
        <v>10</v>
      </c>
      <c r="Y18" s="273">
        <v>9</v>
      </c>
      <c r="Z18" s="273">
        <v>0</v>
      </c>
      <c r="AA18" s="273">
        <v>1</v>
      </c>
      <c r="AB18" s="273">
        <v>0</v>
      </c>
      <c r="AC18" s="273">
        <v>0</v>
      </c>
      <c r="AD18" s="273">
        <v>0</v>
      </c>
      <c r="AE18" s="156"/>
      <c r="AF18" s="156"/>
      <c r="AG18" s="156"/>
      <c r="AH18" s="157"/>
      <c r="AI18" s="156"/>
      <c r="AJ18" s="156"/>
      <c r="AK18" s="156"/>
      <c r="AL18" s="156"/>
      <c r="AM18" s="156"/>
      <c r="AN18" s="156"/>
    </row>
    <row r="19" spans="1:40" s="153" customFormat="1" ht="21" customHeight="1">
      <c r="A19" s="297"/>
      <c r="B19" s="147" t="s">
        <v>23</v>
      </c>
      <c r="C19" s="271">
        <f t="shared" ref="C19:C31" si="2">SUM(D19:I19)</f>
        <v>15497</v>
      </c>
      <c r="D19" s="272">
        <v>13069</v>
      </c>
      <c r="E19" s="272">
        <v>1959</v>
      </c>
      <c r="F19" s="272">
        <v>288</v>
      </c>
      <c r="G19" s="272">
        <v>0</v>
      </c>
      <c r="H19" s="272">
        <v>166</v>
      </c>
      <c r="I19" s="272">
        <v>15</v>
      </c>
      <c r="J19" s="272">
        <f t="shared" ref="J19:J31" si="3">SUM(K19:P19)</f>
        <v>12814</v>
      </c>
      <c r="K19" s="273">
        <v>11364</v>
      </c>
      <c r="L19" s="273">
        <v>1342</v>
      </c>
      <c r="M19" s="273">
        <v>0</v>
      </c>
      <c r="N19" s="273">
        <v>0</v>
      </c>
      <c r="O19" s="273">
        <v>108</v>
      </c>
      <c r="P19" s="273">
        <v>0</v>
      </c>
      <c r="Q19" s="271">
        <f t="shared" ref="Q19:Q31" si="4">SUM(R19:W19)</f>
        <v>1252</v>
      </c>
      <c r="R19" s="273">
        <v>373</v>
      </c>
      <c r="S19" s="273">
        <v>616</v>
      </c>
      <c r="T19" s="273">
        <v>190</v>
      </c>
      <c r="U19" s="273">
        <v>0</v>
      </c>
      <c r="V19" s="273">
        <v>58</v>
      </c>
      <c r="W19" s="273">
        <v>15</v>
      </c>
      <c r="X19" s="271">
        <f t="shared" ref="X19:X31" si="5">SUM(Y19:AD19)</f>
        <v>1430</v>
      </c>
      <c r="Y19" s="273">
        <v>1332</v>
      </c>
      <c r="Z19" s="273">
        <v>0</v>
      </c>
      <c r="AA19" s="273">
        <v>98</v>
      </c>
      <c r="AB19" s="273">
        <v>0</v>
      </c>
      <c r="AC19" s="273">
        <v>0</v>
      </c>
      <c r="AD19" s="273">
        <v>0</v>
      </c>
      <c r="AE19" s="156"/>
      <c r="AF19" s="156"/>
      <c r="AG19" s="156"/>
      <c r="AH19" s="157"/>
      <c r="AI19" s="156"/>
      <c r="AJ19" s="156"/>
      <c r="AK19" s="156"/>
      <c r="AL19" s="156"/>
      <c r="AM19" s="156"/>
      <c r="AN19" s="156"/>
    </row>
    <row r="20" spans="1:40" s="153" customFormat="1" ht="21" customHeight="1">
      <c r="A20" s="297" t="s">
        <v>41</v>
      </c>
      <c r="B20" s="147" t="s">
        <v>158</v>
      </c>
      <c r="C20" s="271">
        <f t="shared" si="2"/>
        <v>209</v>
      </c>
      <c r="D20" s="272">
        <v>56</v>
      </c>
      <c r="E20" s="272">
        <v>129</v>
      </c>
      <c r="F20" s="272">
        <v>10</v>
      </c>
      <c r="G20" s="272">
        <v>1</v>
      </c>
      <c r="H20" s="272">
        <v>10</v>
      </c>
      <c r="I20" s="272">
        <v>3</v>
      </c>
      <c r="J20" s="272">
        <f t="shared" si="3"/>
        <v>110</v>
      </c>
      <c r="K20" s="273">
        <v>23</v>
      </c>
      <c r="L20" s="273">
        <v>86</v>
      </c>
      <c r="M20" s="273">
        <v>0</v>
      </c>
      <c r="N20" s="273">
        <v>0</v>
      </c>
      <c r="O20" s="273">
        <v>0</v>
      </c>
      <c r="P20" s="273">
        <v>1</v>
      </c>
      <c r="Q20" s="271">
        <f t="shared" si="4"/>
        <v>58</v>
      </c>
      <c r="R20" s="273">
        <v>10</v>
      </c>
      <c r="S20" s="273">
        <v>34</v>
      </c>
      <c r="T20" s="273">
        <v>2</v>
      </c>
      <c r="U20" s="273">
        <v>1</v>
      </c>
      <c r="V20" s="273">
        <v>10</v>
      </c>
      <c r="W20" s="273">
        <v>1</v>
      </c>
      <c r="X20" s="271">
        <f t="shared" si="5"/>
        <v>41</v>
      </c>
      <c r="Y20" s="273">
        <v>23</v>
      </c>
      <c r="Z20" s="273">
        <v>9</v>
      </c>
      <c r="AA20" s="273">
        <v>8</v>
      </c>
      <c r="AB20" s="273">
        <v>0</v>
      </c>
      <c r="AC20" s="273">
        <v>0</v>
      </c>
      <c r="AD20" s="273">
        <v>1</v>
      </c>
      <c r="AE20" s="156"/>
      <c r="AF20" s="156"/>
      <c r="AG20" s="156"/>
      <c r="AH20" s="157"/>
      <c r="AI20" s="156"/>
      <c r="AJ20" s="156"/>
      <c r="AK20" s="156"/>
      <c r="AL20" s="156"/>
      <c r="AM20" s="156"/>
      <c r="AN20" s="156"/>
    </row>
    <row r="21" spans="1:40" s="153" customFormat="1" ht="21" customHeight="1">
      <c r="A21" s="297"/>
      <c r="B21" s="147" t="s">
        <v>23</v>
      </c>
      <c r="C21" s="271">
        <f t="shared" si="2"/>
        <v>75518</v>
      </c>
      <c r="D21" s="272">
        <v>40476</v>
      </c>
      <c r="E21" s="272">
        <v>33113</v>
      </c>
      <c r="F21" s="272">
        <v>1598</v>
      </c>
      <c r="G21" s="272">
        <v>10</v>
      </c>
      <c r="H21" s="272">
        <v>41</v>
      </c>
      <c r="I21" s="272">
        <v>280</v>
      </c>
      <c r="J21" s="272">
        <f t="shared" si="3"/>
        <v>40316</v>
      </c>
      <c r="K21" s="273">
        <v>13700</v>
      </c>
      <c r="L21" s="273">
        <v>26590</v>
      </c>
      <c r="M21" s="273">
        <v>0</v>
      </c>
      <c r="N21" s="273">
        <v>0</v>
      </c>
      <c r="O21" s="273">
        <v>0</v>
      </c>
      <c r="P21" s="273">
        <v>26</v>
      </c>
      <c r="Q21" s="271">
        <f t="shared" si="4"/>
        <v>10385</v>
      </c>
      <c r="R21" s="273">
        <v>7891</v>
      </c>
      <c r="S21" s="273">
        <v>2201</v>
      </c>
      <c r="T21" s="273">
        <v>151</v>
      </c>
      <c r="U21" s="273">
        <v>10</v>
      </c>
      <c r="V21" s="273">
        <v>41</v>
      </c>
      <c r="W21" s="273">
        <v>91</v>
      </c>
      <c r="X21" s="271">
        <f>SUM(Y21:AD21)</f>
        <v>24818</v>
      </c>
      <c r="Y21" s="273">
        <v>18885</v>
      </c>
      <c r="Z21" s="273">
        <v>4322</v>
      </c>
      <c r="AA21" s="273">
        <v>1448</v>
      </c>
      <c r="AB21" s="273">
        <v>0</v>
      </c>
      <c r="AC21" s="273">
        <v>0</v>
      </c>
      <c r="AD21" s="273">
        <v>163</v>
      </c>
      <c r="AE21" s="156"/>
      <c r="AF21" s="156"/>
      <c r="AG21" s="156"/>
      <c r="AH21" s="157"/>
      <c r="AI21" s="156"/>
      <c r="AJ21" s="156"/>
      <c r="AK21" s="156"/>
      <c r="AL21" s="156"/>
      <c r="AM21" s="156"/>
      <c r="AN21" s="156"/>
    </row>
    <row r="22" spans="1:40" s="153" customFormat="1" ht="21" customHeight="1">
      <c r="A22" s="297" t="s">
        <v>303</v>
      </c>
      <c r="B22" s="265" t="s">
        <v>158</v>
      </c>
      <c r="C22" s="271">
        <f t="shared" si="2"/>
        <v>0</v>
      </c>
      <c r="D22" s="155">
        <v>0</v>
      </c>
      <c r="E22" s="155">
        <v>0</v>
      </c>
      <c r="F22" s="155">
        <v>0</v>
      </c>
      <c r="G22" s="155">
        <v>0</v>
      </c>
      <c r="H22" s="155">
        <v>0</v>
      </c>
      <c r="I22" s="155">
        <v>0</v>
      </c>
      <c r="J22" s="272">
        <f t="shared" si="3"/>
        <v>0</v>
      </c>
      <c r="K22" s="155">
        <v>0</v>
      </c>
      <c r="L22" s="155">
        <v>0</v>
      </c>
      <c r="M22" s="155">
        <v>0</v>
      </c>
      <c r="N22" s="155">
        <v>0</v>
      </c>
      <c r="O22" s="155">
        <v>0</v>
      </c>
      <c r="P22" s="155">
        <v>0</v>
      </c>
      <c r="Q22" s="271">
        <f t="shared" si="4"/>
        <v>0</v>
      </c>
      <c r="R22" s="155">
        <v>0</v>
      </c>
      <c r="S22" s="155">
        <v>0</v>
      </c>
      <c r="T22" s="155">
        <v>0</v>
      </c>
      <c r="U22" s="155">
        <v>0</v>
      </c>
      <c r="V22" s="155">
        <v>0</v>
      </c>
      <c r="W22" s="155">
        <v>0</v>
      </c>
      <c r="X22" s="271">
        <f t="shared" si="5"/>
        <v>0</v>
      </c>
      <c r="Y22" s="155">
        <v>0</v>
      </c>
      <c r="Z22" s="155">
        <v>0</v>
      </c>
      <c r="AA22" s="155">
        <v>0</v>
      </c>
      <c r="AB22" s="155">
        <v>0</v>
      </c>
      <c r="AC22" s="155">
        <v>0</v>
      </c>
      <c r="AD22" s="155">
        <v>0</v>
      </c>
      <c r="AE22" s="156"/>
      <c r="AF22" s="156"/>
      <c r="AG22" s="156"/>
      <c r="AH22" s="157"/>
      <c r="AI22" s="156"/>
      <c r="AJ22" s="156"/>
      <c r="AK22" s="156"/>
      <c r="AL22" s="156"/>
      <c r="AM22" s="156"/>
      <c r="AN22" s="156"/>
    </row>
    <row r="23" spans="1:40" s="153" customFormat="1" ht="21" customHeight="1">
      <c r="A23" s="297"/>
      <c r="B23" s="265" t="s">
        <v>23</v>
      </c>
      <c r="C23" s="271">
        <f t="shared" si="2"/>
        <v>0</v>
      </c>
      <c r="D23" s="155">
        <v>0</v>
      </c>
      <c r="E23" s="155">
        <v>0</v>
      </c>
      <c r="F23" s="155">
        <v>0</v>
      </c>
      <c r="G23" s="155">
        <v>0</v>
      </c>
      <c r="H23" s="155">
        <v>0</v>
      </c>
      <c r="I23" s="155">
        <v>0</v>
      </c>
      <c r="J23" s="272">
        <f t="shared" si="3"/>
        <v>0</v>
      </c>
      <c r="K23" s="155">
        <v>0</v>
      </c>
      <c r="L23" s="155">
        <v>0</v>
      </c>
      <c r="M23" s="155">
        <v>0</v>
      </c>
      <c r="N23" s="155">
        <v>0</v>
      </c>
      <c r="O23" s="155">
        <v>0</v>
      </c>
      <c r="P23" s="155">
        <v>0</v>
      </c>
      <c r="Q23" s="271">
        <f t="shared" si="4"/>
        <v>0</v>
      </c>
      <c r="R23" s="155">
        <v>0</v>
      </c>
      <c r="S23" s="155">
        <v>0</v>
      </c>
      <c r="T23" s="155">
        <v>0</v>
      </c>
      <c r="U23" s="155">
        <v>0</v>
      </c>
      <c r="V23" s="155">
        <v>0</v>
      </c>
      <c r="W23" s="155">
        <v>0</v>
      </c>
      <c r="X23" s="271">
        <f t="shared" si="5"/>
        <v>0</v>
      </c>
      <c r="Y23" s="155">
        <v>0</v>
      </c>
      <c r="Z23" s="155">
        <v>0</v>
      </c>
      <c r="AA23" s="155">
        <v>0</v>
      </c>
      <c r="AB23" s="155">
        <v>0</v>
      </c>
      <c r="AC23" s="155">
        <v>0</v>
      </c>
      <c r="AD23" s="155">
        <v>0</v>
      </c>
      <c r="AE23" s="156"/>
      <c r="AF23" s="156"/>
      <c r="AG23" s="156"/>
      <c r="AH23" s="157"/>
      <c r="AI23" s="156"/>
      <c r="AJ23" s="156"/>
      <c r="AK23" s="156"/>
      <c r="AL23" s="156"/>
      <c r="AM23" s="156"/>
      <c r="AN23" s="156"/>
    </row>
    <row r="24" spans="1:40" s="153" customFormat="1" ht="21" customHeight="1">
      <c r="A24" s="297" t="s">
        <v>268</v>
      </c>
      <c r="B24" s="147" t="s">
        <v>158</v>
      </c>
      <c r="C24" s="271">
        <f t="shared" si="2"/>
        <v>142</v>
      </c>
      <c r="D24" s="272">
        <v>22</v>
      </c>
      <c r="E24" s="272">
        <v>119</v>
      </c>
      <c r="F24" s="272">
        <v>1</v>
      </c>
      <c r="G24" s="272">
        <v>0</v>
      </c>
      <c r="H24" s="272">
        <v>0</v>
      </c>
      <c r="I24" s="272">
        <v>0</v>
      </c>
      <c r="J24" s="272">
        <f t="shared" si="3"/>
        <v>52</v>
      </c>
      <c r="K24" s="273">
        <v>8</v>
      </c>
      <c r="L24" s="273">
        <v>44</v>
      </c>
      <c r="M24" s="273">
        <v>0</v>
      </c>
      <c r="N24" s="273">
        <v>0</v>
      </c>
      <c r="O24" s="273">
        <v>0</v>
      </c>
      <c r="P24" s="273">
        <v>0</v>
      </c>
      <c r="Q24" s="271">
        <f t="shared" si="4"/>
        <v>81</v>
      </c>
      <c r="R24" s="273">
        <v>5</v>
      </c>
      <c r="S24" s="273">
        <v>75</v>
      </c>
      <c r="T24" s="273">
        <v>1</v>
      </c>
      <c r="U24" s="273">
        <v>0</v>
      </c>
      <c r="V24" s="273">
        <v>0</v>
      </c>
      <c r="W24" s="273">
        <v>0</v>
      </c>
      <c r="X24" s="271">
        <f t="shared" si="5"/>
        <v>9</v>
      </c>
      <c r="Y24" s="273">
        <v>9</v>
      </c>
      <c r="Z24" s="273">
        <v>0</v>
      </c>
      <c r="AA24" s="273">
        <v>0</v>
      </c>
      <c r="AB24" s="273">
        <v>0</v>
      </c>
      <c r="AC24" s="273">
        <v>0</v>
      </c>
      <c r="AD24" s="273">
        <v>0</v>
      </c>
      <c r="AE24" s="156"/>
      <c r="AF24" s="156"/>
      <c r="AG24" s="156"/>
      <c r="AH24" s="157"/>
      <c r="AI24" s="156"/>
      <c r="AJ24" s="156"/>
      <c r="AK24" s="156"/>
      <c r="AL24" s="156"/>
      <c r="AM24" s="156"/>
      <c r="AN24" s="156"/>
    </row>
    <row r="25" spans="1:40" s="153" customFormat="1" ht="21" customHeight="1">
      <c r="A25" s="297"/>
      <c r="B25" s="147" t="s">
        <v>23</v>
      </c>
      <c r="C25" s="271">
        <f t="shared" si="2"/>
        <v>172130</v>
      </c>
      <c r="D25" s="272">
        <v>23711</v>
      </c>
      <c r="E25" s="272">
        <v>148419</v>
      </c>
      <c r="F25" s="272">
        <v>0</v>
      </c>
      <c r="G25" s="272">
        <v>0</v>
      </c>
      <c r="H25" s="272">
        <v>0</v>
      </c>
      <c r="I25" s="272">
        <v>0</v>
      </c>
      <c r="J25" s="272">
        <f t="shared" si="3"/>
        <v>93934</v>
      </c>
      <c r="K25" s="273">
        <v>5268</v>
      </c>
      <c r="L25" s="273">
        <v>88666</v>
      </c>
      <c r="M25" s="273">
        <v>0</v>
      </c>
      <c r="N25" s="273">
        <v>0</v>
      </c>
      <c r="O25" s="273">
        <v>0</v>
      </c>
      <c r="P25" s="273">
        <v>0</v>
      </c>
      <c r="Q25" s="271">
        <f t="shared" si="4"/>
        <v>60303</v>
      </c>
      <c r="R25" s="273">
        <v>550</v>
      </c>
      <c r="S25" s="273">
        <v>59753</v>
      </c>
      <c r="T25" s="273">
        <v>0</v>
      </c>
      <c r="U25" s="273">
        <v>0</v>
      </c>
      <c r="V25" s="273">
        <v>0</v>
      </c>
      <c r="W25" s="273">
        <v>0</v>
      </c>
      <c r="X25" s="271">
        <f t="shared" si="5"/>
        <v>17893</v>
      </c>
      <c r="Y25" s="273">
        <v>17893</v>
      </c>
      <c r="Z25" s="273">
        <v>0</v>
      </c>
      <c r="AA25" s="273">
        <v>0</v>
      </c>
      <c r="AB25" s="273">
        <v>0</v>
      </c>
      <c r="AC25" s="273">
        <v>0</v>
      </c>
      <c r="AD25" s="273">
        <v>0</v>
      </c>
      <c r="AE25" s="156"/>
      <c r="AF25" s="156"/>
      <c r="AG25" s="156"/>
      <c r="AH25" s="157"/>
      <c r="AI25" s="156"/>
      <c r="AJ25" s="156"/>
      <c r="AK25" s="156"/>
      <c r="AL25" s="156"/>
      <c r="AM25" s="156"/>
      <c r="AN25" s="156"/>
    </row>
    <row r="26" spans="1:40" s="153" customFormat="1" ht="21" customHeight="1">
      <c r="A26" s="297" t="s">
        <v>304</v>
      </c>
      <c r="B26" s="265" t="s">
        <v>158</v>
      </c>
      <c r="C26" s="271">
        <f t="shared" si="2"/>
        <v>0</v>
      </c>
      <c r="D26" s="155">
        <v>0</v>
      </c>
      <c r="E26" s="155">
        <v>0</v>
      </c>
      <c r="F26" s="155">
        <v>0</v>
      </c>
      <c r="G26" s="155">
        <v>0</v>
      </c>
      <c r="H26" s="155">
        <v>0</v>
      </c>
      <c r="I26" s="155">
        <v>0</v>
      </c>
      <c r="J26" s="272">
        <f t="shared" si="3"/>
        <v>0</v>
      </c>
      <c r="K26" s="155">
        <v>0</v>
      </c>
      <c r="L26" s="155">
        <v>0</v>
      </c>
      <c r="M26" s="155">
        <v>0</v>
      </c>
      <c r="N26" s="155">
        <v>0</v>
      </c>
      <c r="O26" s="155">
        <v>0</v>
      </c>
      <c r="P26" s="155">
        <v>0</v>
      </c>
      <c r="Q26" s="271">
        <f t="shared" si="4"/>
        <v>0</v>
      </c>
      <c r="R26" s="155">
        <v>0</v>
      </c>
      <c r="S26" s="155">
        <v>0</v>
      </c>
      <c r="T26" s="155">
        <v>0</v>
      </c>
      <c r="U26" s="155">
        <v>0</v>
      </c>
      <c r="V26" s="155">
        <v>0</v>
      </c>
      <c r="W26" s="155">
        <v>0</v>
      </c>
      <c r="X26" s="271">
        <f t="shared" si="5"/>
        <v>0</v>
      </c>
      <c r="Y26" s="155">
        <v>0</v>
      </c>
      <c r="Z26" s="155">
        <v>0</v>
      </c>
      <c r="AA26" s="155">
        <v>0</v>
      </c>
      <c r="AB26" s="155">
        <v>0</v>
      </c>
      <c r="AC26" s="155">
        <v>0</v>
      </c>
      <c r="AD26" s="155">
        <v>0</v>
      </c>
      <c r="AE26" s="156"/>
      <c r="AF26" s="156"/>
      <c r="AG26" s="156"/>
      <c r="AH26" s="157"/>
      <c r="AI26" s="156"/>
      <c r="AJ26" s="156"/>
      <c r="AK26" s="156"/>
      <c r="AL26" s="156"/>
      <c r="AM26" s="156"/>
      <c r="AN26" s="156"/>
    </row>
    <row r="27" spans="1:40" s="153" customFormat="1" ht="21" customHeight="1">
      <c r="A27" s="297"/>
      <c r="B27" s="265" t="s">
        <v>23</v>
      </c>
      <c r="C27" s="271">
        <f t="shared" si="2"/>
        <v>0</v>
      </c>
      <c r="D27" s="155">
        <v>0</v>
      </c>
      <c r="E27" s="155">
        <v>0</v>
      </c>
      <c r="F27" s="155">
        <v>0</v>
      </c>
      <c r="G27" s="155">
        <v>0</v>
      </c>
      <c r="H27" s="155">
        <v>0</v>
      </c>
      <c r="I27" s="155">
        <v>0</v>
      </c>
      <c r="J27" s="272">
        <f t="shared" si="3"/>
        <v>0</v>
      </c>
      <c r="K27" s="155">
        <v>0</v>
      </c>
      <c r="L27" s="155">
        <v>0</v>
      </c>
      <c r="M27" s="155">
        <v>0</v>
      </c>
      <c r="N27" s="155">
        <v>0</v>
      </c>
      <c r="O27" s="155">
        <v>0</v>
      </c>
      <c r="P27" s="155">
        <v>0</v>
      </c>
      <c r="Q27" s="271">
        <f t="shared" si="4"/>
        <v>0</v>
      </c>
      <c r="R27" s="155">
        <v>0</v>
      </c>
      <c r="S27" s="155">
        <v>0</v>
      </c>
      <c r="T27" s="155">
        <v>0</v>
      </c>
      <c r="U27" s="155">
        <v>0</v>
      </c>
      <c r="V27" s="155">
        <v>0</v>
      </c>
      <c r="W27" s="155">
        <v>0</v>
      </c>
      <c r="X27" s="271">
        <f t="shared" si="5"/>
        <v>0</v>
      </c>
      <c r="Y27" s="155">
        <v>0</v>
      </c>
      <c r="Z27" s="155">
        <v>0</v>
      </c>
      <c r="AA27" s="155">
        <v>0</v>
      </c>
      <c r="AB27" s="155">
        <v>0</v>
      </c>
      <c r="AC27" s="155">
        <v>0</v>
      </c>
      <c r="AD27" s="155">
        <v>0</v>
      </c>
      <c r="AE27" s="156"/>
      <c r="AF27" s="156"/>
      <c r="AG27" s="156"/>
      <c r="AH27" s="157"/>
      <c r="AI27" s="156"/>
      <c r="AJ27" s="156"/>
      <c r="AK27" s="156"/>
      <c r="AL27" s="156"/>
      <c r="AM27" s="156"/>
      <c r="AN27" s="156"/>
    </row>
    <row r="28" spans="1:40" ht="21" customHeight="1">
      <c r="A28" s="303" t="s">
        <v>302</v>
      </c>
      <c r="B28" s="147" t="s">
        <v>158</v>
      </c>
      <c r="C28" s="271">
        <f t="shared" si="2"/>
        <v>48</v>
      </c>
      <c r="D28" s="272">
        <v>18</v>
      </c>
      <c r="E28" s="272">
        <v>28</v>
      </c>
      <c r="F28" s="272">
        <v>0</v>
      </c>
      <c r="G28" s="272">
        <v>1</v>
      </c>
      <c r="H28" s="272">
        <v>0</v>
      </c>
      <c r="I28" s="272">
        <v>1</v>
      </c>
      <c r="J28" s="272">
        <f t="shared" si="3"/>
        <v>7</v>
      </c>
      <c r="K28" s="273">
        <v>4</v>
      </c>
      <c r="L28" s="273">
        <v>3</v>
      </c>
      <c r="M28" s="273">
        <v>0</v>
      </c>
      <c r="N28" s="273">
        <v>0</v>
      </c>
      <c r="O28" s="273">
        <v>0</v>
      </c>
      <c r="P28" s="273">
        <v>0</v>
      </c>
      <c r="Q28" s="271">
        <f t="shared" si="4"/>
        <v>32</v>
      </c>
      <c r="R28" s="273">
        <v>7</v>
      </c>
      <c r="S28" s="273">
        <v>24</v>
      </c>
      <c r="T28" s="273">
        <v>0</v>
      </c>
      <c r="U28" s="273">
        <v>0</v>
      </c>
      <c r="V28" s="273">
        <v>0</v>
      </c>
      <c r="W28" s="273">
        <v>1</v>
      </c>
      <c r="X28" s="271">
        <f t="shared" si="5"/>
        <v>9</v>
      </c>
      <c r="Y28" s="273">
        <v>7</v>
      </c>
      <c r="Z28" s="273">
        <v>1</v>
      </c>
      <c r="AA28" s="273">
        <v>0</v>
      </c>
      <c r="AB28" s="273">
        <v>1</v>
      </c>
      <c r="AC28" s="273">
        <v>0</v>
      </c>
      <c r="AD28" s="273">
        <v>0</v>
      </c>
      <c r="AE28" s="156"/>
      <c r="AF28" s="156"/>
      <c r="AG28" s="156"/>
      <c r="AH28" s="157"/>
      <c r="AI28" s="156"/>
      <c r="AJ28" s="156"/>
      <c r="AK28" s="156"/>
      <c r="AL28" s="156"/>
      <c r="AM28" s="156"/>
      <c r="AN28" s="156"/>
    </row>
    <row r="29" spans="1:40" ht="21" customHeight="1">
      <c r="A29" s="303"/>
      <c r="B29" s="147" t="s">
        <v>23</v>
      </c>
      <c r="C29" s="271">
        <f t="shared" si="2"/>
        <v>36954</v>
      </c>
      <c r="D29" s="272">
        <v>33329</v>
      </c>
      <c r="E29" s="272">
        <v>3527</v>
      </c>
      <c r="F29" s="272">
        <v>0</v>
      </c>
      <c r="G29" s="272">
        <v>0</v>
      </c>
      <c r="H29" s="272">
        <v>0</v>
      </c>
      <c r="I29" s="272">
        <v>98</v>
      </c>
      <c r="J29" s="272">
        <f t="shared" si="3"/>
        <v>8302</v>
      </c>
      <c r="K29" s="273">
        <v>5707</v>
      </c>
      <c r="L29" s="273">
        <v>2595</v>
      </c>
      <c r="M29" s="273">
        <v>0</v>
      </c>
      <c r="N29" s="273">
        <v>0</v>
      </c>
      <c r="O29" s="273">
        <v>0</v>
      </c>
      <c r="P29" s="273">
        <v>0</v>
      </c>
      <c r="Q29" s="271">
        <f t="shared" si="4"/>
        <v>14652</v>
      </c>
      <c r="R29" s="273">
        <v>13622</v>
      </c>
      <c r="S29" s="273">
        <v>932</v>
      </c>
      <c r="T29" s="273">
        <v>0</v>
      </c>
      <c r="U29" s="273">
        <v>0</v>
      </c>
      <c r="V29" s="273">
        <v>0</v>
      </c>
      <c r="W29" s="273">
        <v>98</v>
      </c>
      <c r="X29" s="271">
        <f t="shared" si="5"/>
        <v>13999</v>
      </c>
      <c r="Y29" s="273">
        <v>13999</v>
      </c>
      <c r="Z29" s="273">
        <v>0</v>
      </c>
      <c r="AA29" s="273">
        <v>0</v>
      </c>
      <c r="AB29" s="273">
        <v>0</v>
      </c>
      <c r="AC29" s="273">
        <v>0</v>
      </c>
      <c r="AD29" s="273">
        <v>0</v>
      </c>
      <c r="AE29" s="156"/>
      <c r="AF29" s="156"/>
      <c r="AG29" s="156"/>
      <c r="AH29" s="157"/>
      <c r="AI29" s="156"/>
      <c r="AJ29" s="156"/>
      <c r="AK29" s="156"/>
      <c r="AL29" s="156"/>
      <c r="AM29" s="156"/>
      <c r="AN29" s="156"/>
    </row>
    <row r="30" spans="1:40" ht="21" customHeight="1">
      <c r="A30" s="297" t="s">
        <v>72</v>
      </c>
      <c r="B30" s="147" t="s">
        <v>158</v>
      </c>
      <c r="C30" s="271">
        <f t="shared" si="2"/>
        <v>42</v>
      </c>
      <c r="D30" s="272">
        <v>1</v>
      </c>
      <c r="E30" s="272">
        <v>34</v>
      </c>
      <c r="F30" s="272">
        <v>1</v>
      </c>
      <c r="G30" s="272">
        <v>0</v>
      </c>
      <c r="H30" s="272">
        <v>0</v>
      </c>
      <c r="I30" s="272">
        <v>6</v>
      </c>
      <c r="J30" s="272">
        <f t="shared" si="3"/>
        <v>23</v>
      </c>
      <c r="K30" s="273">
        <v>0</v>
      </c>
      <c r="L30" s="273">
        <v>21</v>
      </c>
      <c r="M30" s="273">
        <v>0</v>
      </c>
      <c r="N30" s="273">
        <v>0</v>
      </c>
      <c r="O30" s="273">
        <v>0</v>
      </c>
      <c r="P30" s="273">
        <v>2</v>
      </c>
      <c r="Q30" s="271">
        <f t="shared" si="4"/>
        <v>14</v>
      </c>
      <c r="R30" s="273">
        <v>0</v>
      </c>
      <c r="S30" s="273">
        <v>9</v>
      </c>
      <c r="T30" s="273">
        <v>1</v>
      </c>
      <c r="U30" s="273">
        <v>0</v>
      </c>
      <c r="V30" s="273">
        <v>0</v>
      </c>
      <c r="W30" s="273">
        <v>4</v>
      </c>
      <c r="X30" s="271">
        <f t="shared" si="5"/>
        <v>5</v>
      </c>
      <c r="Y30" s="273">
        <v>1</v>
      </c>
      <c r="Z30" s="273">
        <v>4</v>
      </c>
      <c r="AA30" s="273">
        <v>0</v>
      </c>
      <c r="AB30" s="273">
        <v>0</v>
      </c>
      <c r="AC30" s="273">
        <v>0</v>
      </c>
      <c r="AD30" s="273">
        <v>0</v>
      </c>
      <c r="AE30" s="156"/>
      <c r="AF30" s="156"/>
      <c r="AG30" s="156"/>
      <c r="AH30" s="157"/>
      <c r="AI30" s="156"/>
      <c r="AJ30" s="156"/>
      <c r="AK30" s="156"/>
      <c r="AL30" s="156"/>
      <c r="AM30" s="156"/>
      <c r="AN30" s="156"/>
    </row>
    <row r="31" spans="1:40" ht="21" customHeight="1">
      <c r="A31" s="304"/>
      <c r="B31" s="159" t="s">
        <v>23</v>
      </c>
      <c r="C31" s="271">
        <f t="shared" si="2"/>
        <v>8671</v>
      </c>
      <c r="D31" s="272">
        <v>1062</v>
      </c>
      <c r="E31" s="272">
        <v>7431</v>
      </c>
      <c r="F31" s="272">
        <v>31</v>
      </c>
      <c r="G31" s="272">
        <v>0</v>
      </c>
      <c r="H31" s="272">
        <v>0</v>
      </c>
      <c r="I31" s="272">
        <v>147</v>
      </c>
      <c r="J31" s="272">
        <f t="shared" si="3"/>
        <v>6105</v>
      </c>
      <c r="K31" s="273">
        <v>0</v>
      </c>
      <c r="L31" s="273">
        <v>6047</v>
      </c>
      <c r="M31" s="273">
        <v>0</v>
      </c>
      <c r="N31" s="273">
        <v>0</v>
      </c>
      <c r="O31" s="273">
        <v>0</v>
      </c>
      <c r="P31" s="273">
        <v>58</v>
      </c>
      <c r="Q31" s="271">
        <f t="shared" si="4"/>
        <v>556</v>
      </c>
      <c r="R31" s="273">
        <v>0</v>
      </c>
      <c r="S31" s="273">
        <v>436</v>
      </c>
      <c r="T31" s="273">
        <v>31</v>
      </c>
      <c r="U31" s="273">
        <v>0</v>
      </c>
      <c r="V31" s="273">
        <v>0</v>
      </c>
      <c r="W31" s="273">
        <v>89</v>
      </c>
      <c r="X31" s="271">
        <f t="shared" si="5"/>
        <v>2010</v>
      </c>
      <c r="Y31" s="273">
        <v>1062</v>
      </c>
      <c r="Z31" s="273">
        <v>948</v>
      </c>
      <c r="AA31" s="273">
        <v>0</v>
      </c>
      <c r="AB31" s="273">
        <v>0</v>
      </c>
      <c r="AC31" s="273">
        <v>0</v>
      </c>
      <c r="AD31" s="273">
        <v>0</v>
      </c>
      <c r="AE31" s="156"/>
      <c r="AF31" s="156"/>
      <c r="AG31" s="156"/>
      <c r="AH31" s="157"/>
      <c r="AI31" s="156"/>
      <c r="AJ31" s="156"/>
      <c r="AK31" s="156"/>
      <c r="AL31" s="156"/>
      <c r="AM31" s="156"/>
      <c r="AN31" s="156"/>
    </row>
    <row r="32" spans="1:40" ht="21" customHeight="1">
      <c r="A32" s="7" t="s">
        <v>206</v>
      </c>
      <c r="B32" s="160"/>
      <c r="C32" s="160"/>
      <c r="D32" s="160"/>
      <c r="E32" s="160"/>
      <c r="AF32" s="154"/>
      <c r="AG32" s="161"/>
      <c r="AH32" s="161"/>
      <c r="AI32" s="161"/>
      <c r="AJ32" s="161"/>
      <c r="AK32" s="161"/>
      <c r="AL32" s="161"/>
      <c r="AM32" s="161"/>
      <c r="AN32" s="161"/>
    </row>
    <row r="33" spans="1:40">
      <c r="A33" s="160"/>
      <c r="B33" s="160"/>
      <c r="C33" s="270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  <c r="V33" s="270"/>
      <c r="W33" s="270"/>
      <c r="X33" s="270"/>
      <c r="Y33" s="270"/>
      <c r="Z33" s="270"/>
      <c r="AA33" s="270"/>
      <c r="AB33" s="270"/>
      <c r="AC33" s="270"/>
      <c r="AD33" s="270"/>
      <c r="AF33" s="154"/>
      <c r="AG33" s="161"/>
      <c r="AH33" s="161"/>
      <c r="AI33" s="161"/>
      <c r="AJ33" s="161"/>
      <c r="AK33" s="161"/>
      <c r="AL33" s="161"/>
      <c r="AM33" s="161"/>
      <c r="AN33" s="161"/>
    </row>
    <row r="34" spans="1:40">
      <c r="A34" s="160"/>
      <c r="B34" s="16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F34" s="154"/>
      <c r="AG34" s="161"/>
      <c r="AH34" s="161"/>
      <c r="AI34" s="161"/>
      <c r="AJ34" s="161"/>
      <c r="AK34" s="161"/>
      <c r="AL34" s="161"/>
      <c r="AM34" s="161"/>
      <c r="AN34" s="161"/>
    </row>
    <row r="35" spans="1:40">
      <c r="A35" s="160"/>
      <c r="B35" s="160"/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270"/>
      <c r="Z35" s="270"/>
      <c r="AA35" s="270"/>
      <c r="AB35" s="270"/>
      <c r="AC35" s="270"/>
      <c r="AD35" s="270"/>
    </row>
    <row r="36" spans="1:40">
      <c r="A36" s="160"/>
      <c r="B36" s="16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</row>
    <row r="37" spans="1:40">
      <c r="A37" s="160"/>
      <c r="B37" s="16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</row>
    <row r="38" spans="1:40">
      <c r="A38" s="160"/>
      <c r="B38" s="160"/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  <c r="AD38" s="270"/>
    </row>
    <row r="39" spans="1:40">
      <c r="A39" s="160"/>
      <c r="B39" s="16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</row>
    <row r="40" spans="1:40">
      <c r="A40" s="160"/>
      <c r="B40" s="16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</row>
    <row r="41" spans="1:40">
      <c r="A41" s="160"/>
      <c r="B41" s="16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</row>
    <row r="42" spans="1:40">
      <c r="A42" s="160"/>
      <c r="B42" s="160"/>
      <c r="C42" s="160"/>
      <c r="D42" s="160"/>
      <c r="E42" s="160"/>
    </row>
    <row r="43" spans="1:40">
      <c r="A43" s="160"/>
      <c r="B43" s="160"/>
      <c r="C43" s="270"/>
      <c r="D43" s="270"/>
      <c r="E43" s="270"/>
      <c r="F43" s="270"/>
      <c r="G43" s="270"/>
      <c r="H43" s="270"/>
      <c r="I43" s="270"/>
    </row>
    <row r="44" spans="1:40">
      <c r="A44" s="160"/>
      <c r="B44" s="160"/>
      <c r="C44" s="270"/>
      <c r="D44" s="270"/>
      <c r="E44" s="270"/>
      <c r="F44" s="270"/>
      <c r="G44" s="270"/>
      <c r="H44" s="270"/>
      <c r="I44" s="270"/>
    </row>
    <row r="45" spans="1:40">
      <c r="A45" s="160"/>
      <c r="B45" s="160"/>
      <c r="C45" s="270"/>
      <c r="D45" s="270"/>
      <c r="E45" s="270"/>
      <c r="F45" s="270"/>
      <c r="G45" s="270"/>
      <c r="H45" s="270"/>
      <c r="I45" s="270"/>
    </row>
    <row r="46" spans="1:40">
      <c r="A46" s="160"/>
      <c r="B46" s="160"/>
      <c r="C46" s="160"/>
      <c r="D46" s="160"/>
      <c r="E46" s="160"/>
    </row>
    <row r="47" spans="1:40">
      <c r="A47" s="160"/>
      <c r="B47" s="160"/>
      <c r="C47" s="160"/>
      <c r="D47" s="160"/>
      <c r="E47" s="160"/>
    </row>
    <row r="48" spans="1:40">
      <c r="A48" s="160"/>
      <c r="B48" s="160"/>
      <c r="C48" s="160"/>
      <c r="D48" s="160"/>
      <c r="E48" s="160"/>
    </row>
    <row r="49" spans="1:5">
      <c r="A49" s="160"/>
      <c r="B49" s="160"/>
      <c r="C49" s="160"/>
      <c r="D49" s="160"/>
      <c r="E49" s="160"/>
    </row>
    <row r="50" spans="1:5">
      <c r="A50" s="160"/>
      <c r="B50" s="160"/>
      <c r="C50" s="160"/>
      <c r="D50" s="160"/>
      <c r="E50" s="160"/>
    </row>
    <row r="51" spans="1:5">
      <c r="A51" s="160"/>
      <c r="B51" s="160"/>
      <c r="C51" s="160"/>
      <c r="D51" s="160"/>
      <c r="E51" s="160"/>
    </row>
    <row r="52" spans="1:5">
      <c r="A52" s="160"/>
      <c r="B52" s="160"/>
      <c r="C52" s="160"/>
      <c r="D52" s="160"/>
      <c r="E52" s="160"/>
    </row>
    <row r="53" spans="1:5">
      <c r="A53" s="160"/>
      <c r="B53" s="160"/>
      <c r="C53" s="160"/>
      <c r="D53" s="160"/>
      <c r="E53" s="160"/>
    </row>
    <row r="54" spans="1:5">
      <c r="A54" s="160"/>
      <c r="B54" s="160"/>
      <c r="C54" s="160"/>
      <c r="D54" s="160"/>
      <c r="E54" s="160"/>
    </row>
    <row r="55" spans="1:5">
      <c r="A55" s="160"/>
      <c r="B55" s="160"/>
      <c r="C55" s="160"/>
      <c r="D55" s="160"/>
      <c r="E55" s="160"/>
    </row>
    <row r="56" spans="1:5">
      <c r="A56" s="160"/>
      <c r="B56" s="160"/>
      <c r="C56" s="160"/>
      <c r="D56" s="160"/>
      <c r="E56" s="160"/>
    </row>
    <row r="57" spans="1:5">
      <c r="A57" s="160"/>
      <c r="B57" s="160"/>
      <c r="C57" s="160"/>
      <c r="D57" s="160"/>
      <c r="E57" s="160"/>
    </row>
    <row r="58" spans="1:5">
      <c r="A58" s="160"/>
      <c r="B58" s="160"/>
      <c r="C58" s="160"/>
      <c r="D58" s="160"/>
      <c r="E58" s="160"/>
    </row>
    <row r="59" spans="1:5">
      <c r="A59" s="160"/>
      <c r="B59" s="160"/>
      <c r="C59" s="160"/>
      <c r="D59" s="160"/>
      <c r="E59" s="160"/>
    </row>
    <row r="60" spans="1:5">
      <c r="A60" s="160"/>
      <c r="B60" s="160"/>
      <c r="C60" s="160"/>
      <c r="D60" s="160"/>
      <c r="E60" s="160"/>
    </row>
    <row r="61" spans="1:5">
      <c r="A61" s="160"/>
      <c r="B61" s="160"/>
      <c r="C61" s="160"/>
      <c r="D61" s="160"/>
      <c r="E61" s="160"/>
    </row>
    <row r="62" spans="1:5">
      <c r="A62" s="160"/>
      <c r="B62" s="160"/>
      <c r="C62" s="160"/>
      <c r="D62" s="160"/>
      <c r="E62" s="160"/>
    </row>
    <row r="63" spans="1:5">
      <c r="A63" s="160"/>
      <c r="B63" s="160"/>
      <c r="C63" s="160"/>
      <c r="D63" s="160"/>
      <c r="E63" s="160"/>
    </row>
    <row r="64" spans="1:5">
      <c r="A64" s="160"/>
      <c r="B64" s="160"/>
      <c r="C64" s="160"/>
      <c r="D64" s="160"/>
      <c r="E64" s="160"/>
    </row>
    <row r="65" spans="1:5">
      <c r="A65" s="160"/>
      <c r="B65" s="160"/>
      <c r="C65" s="160"/>
      <c r="D65" s="160"/>
      <c r="E65" s="160"/>
    </row>
    <row r="66" spans="1:5">
      <c r="A66" s="160"/>
      <c r="B66" s="160"/>
      <c r="C66" s="160"/>
      <c r="D66" s="160"/>
      <c r="E66" s="160"/>
    </row>
    <row r="67" spans="1:5">
      <c r="A67" s="160"/>
      <c r="B67" s="160"/>
      <c r="C67" s="160"/>
      <c r="D67" s="160"/>
      <c r="E67" s="160"/>
    </row>
    <row r="68" spans="1:5">
      <c r="A68" s="160"/>
      <c r="B68" s="160"/>
      <c r="C68" s="160"/>
      <c r="D68" s="160"/>
      <c r="E68" s="160"/>
    </row>
    <row r="69" spans="1:5">
      <c r="A69" s="160"/>
      <c r="B69" s="160"/>
      <c r="C69" s="160"/>
      <c r="D69" s="160"/>
      <c r="E69" s="160"/>
    </row>
    <row r="70" spans="1:5">
      <c r="A70" s="160"/>
      <c r="B70" s="160"/>
      <c r="C70" s="160"/>
      <c r="D70" s="160"/>
      <c r="E70" s="160"/>
    </row>
    <row r="71" spans="1:5">
      <c r="A71" s="160"/>
      <c r="B71" s="160"/>
      <c r="C71" s="160"/>
      <c r="D71" s="160"/>
      <c r="E71" s="160"/>
    </row>
    <row r="72" spans="1:5">
      <c r="A72" s="160"/>
      <c r="B72" s="160"/>
      <c r="C72" s="160"/>
      <c r="D72" s="160"/>
      <c r="E72" s="160"/>
    </row>
    <row r="73" spans="1:5">
      <c r="A73" s="160"/>
      <c r="B73" s="160"/>
      <c r="C73" s="160"/>
      <c r="D73" s="160"/>
      <c r="E73" s="160"/>
    </row>
    <row r="74" spans="1:5">
      <c r="A74" s="160"/>
      <c r="B74" s="160"/>
      <c r="C74" s="160"/>
      <c r="D74" s="160"/>
      <c r="E74" s="160"/>
    </row>
    <row r="75" spans="1:5">
      <c r="A75" s="160"/>
      <c r="B75" s="160"/>
      <c r="C75" s="160"/>
      <c r="D75" s="160"/>
      <c r="E75" s="160"/>
    </row>
    <row r="76" spans="1:5">
      <c r="A76" s="160"/>
      <c r="B76" s="160"/>
      <c r="C76" s="160"/>
      <c r="D76" s="160"/>
      <c r="E76" s="160"/>
    </row>
    <row r="77" spans="1:5">
      <c r="A77" s="160"/>
      <c r="B77" s="160"/>
      <c r="C77" s="160"/>
      <c r="D77" s="160"/>
      <c r="E77" s="160"/>
    </row>
    <row r="78" spans="1:5">
      <c r="A78" s="160"/>
      <c r="B78" s="160"/>
      <c r="C78" s="160"/>
      <c r="D78" s="160"/>
      <c r="E78" s="160"/>
    </row>
    <row r="79" spans="1:5">
      <c r="A79" s="160"/>
      <c r="B79" s="160"/>
      <c r="C79" s="160"/>
      <c r="D79" s="160"/>
      <c r="E79" s="160"/>
    </row>
    <row r="80" spans="1:5">
      <c r="A80" s="160"/>
      <c r="B80" s="160"/>
      <c r="C80" s="160"/>
      <c r="D80" s="160"/>
      <c r="E80" s="160"/>
    </row>
    <row r="81" spans="1:5">
      <c r="A81" s="160"/>
      <c r="B81" s="160"/>
      <c r="C81" s="160"/>
      <c r="D81" s="160"/>
      <c r="E81" s="160"/>
    </row>
    <row r="82" spans="1:5">
      <c r="A82" s="160"/>
      <c r="B82" s="160"/>
      <c r="C82" s="160"/>
      <c r="D82" s="160"/>
      <c r="E82" s="160"/>
    </row>
    <row r="83" spans="1:5">
      <c r="A83" s="160"/>
      <c r="B83" s="160"/>
      <c r="C83" s="160"/>
      <c r="D83" s="160"/>
      <c r="E83" s="160"/>
    </row>
    <row r="84" spans="1:5">
      <c r="A84" s="160"/>
      <c r="B84" s="160"/>
      <c r="C84" s="160"/>
      <c r="D84" s="160"/>
      <c r="E84" s="160"/>
    </row>
    <row r="85" spans="1:5">
      <c r="A85" s="160"/>
      <c r="B85" s="160"/>
      <c r="C85" s="160"/>
      <c r="D85" s="160"/>
      <c r="E85" s="160"/>
    </row>
    <row r="86" spans="1:5">
      <c r="A86" s="160"/>
      <c r="B86" s="160"/>
      <c r="C86" s="160"/>
      <c r="D86" s="160"/>
      <c r="E86" s="160"/>
    </row>
    <row r="87" spans="1:5">
      <c r="A87" s="160"/>
      <c r="B87" s="160"/>
      <c r="C87" s="160"/>
      <c r="D87" s="160"/>
      <c r="E87" s="160"/>
    </row>
    <row r="88" spans="1:5">
      <c r="A88" s="160"/>
      <c r="B88" s="160"/>
      <c r="C88" s="160"/>
      <c r="D88" s="160"/>
      <c r="E88" s="160"/>
    </row>
    <row r="89" spans="1:5">
      <c r="A89" s="160"/>
      <c r="B89" s="160"/>
      <c r="C89" s="160"/>
      <c r="D89" s="160"/>
      <c r="E89" s="160"/>
    </row>
    <row r="90" spans="1:5">
      <c r="A90" s="160"/>
      <c r="B90" s="160"/>
      <c r="C90" s="160"/>
      <c r="D90" s="160"/>
      <c r="E90" s="160"/>
    </row>
    <row r="91" spans="1:5">
      <c r="A91" s="160"/>
      <c r="B91" s="160"/>
      <c r="C91" s="160"/>
      <c r="D91" s="160"/>
      <c r="E91" s="160"/>
    </row>
    <row r="92" spans="1:5">
      <c r="A92" s="160"/>
      <c r="B92" s="160"/>
      <c r="C92" s="160"/>
      <c r="D92" s="160"/>
      <c r="E92" s="160"/>
    </row>
    <row r="93" spans="1:5">
      <c r="A93" s="160"/>
      <c r="B93" s="160"/>
      <c r="C93" s="160"/>
      <c r="D93" s="160"/>
      <c r="E93" s="160"/>
    </row>
    <row r="94" spans="1:5">
      <c r="A94" s="160"/>
      <c r="B94" s="160"/>
      <c r="C94" s="160"/>
      <c r="D94" s="160"/>
      <c r="E94" s="160"/>
    </row>
    <row r="95" spans="1:5">
      <c r="A95" s="160"/>
      <c r="B95" s="160"/>
      <c r="C95" s="160"/>
      <c r="D95" s="160"/>
      <c r="E95" s="160"/>
    </row>
    <row r="96" spans="1:5">
      <c r="A96" s="160"/>
      <c r="B96" s="160"/>
      <c r="C96" s="160"/>
      <c r="D96" s="160"/>
      <c r="E96" s="160"/>
    </row>
    <row r="97" spans="1:5">
      <c r="A97" s="160"/>
      <c r="B97" s="160"/>
      <c r="C97" s="160"/>
      <c r="D97" s="160"/>
      <c r="E97" s="160"/>
    </row>
    <row r="98" spans="1:5">
      <c r="A98" s="160"/>
      <c r="B98" s="160"/>
      <c r="C98" s="160"/>
      <c r="D98" s="160"/>
      <c r="E98" s="160"/>
    </row>
    <row r="99" spans="1:5">
      <c r="A99" s="160"/>
      <c r="B99" s="160"/>
      <c r="C99" s="160"/>
      <c r="D99" s="160"/>
      <c r="E99" s="160"/>
    </row>
    <row r="100" spans="1:5">
      <c r="A100" s="160"/>
      <c r="B100" s="160"/>
      <c r="C100" s="160"/>
      <c r="D100" s="160"/>
      <c r="E100" s="160"/>
    </row>
    <row r="101" spans="1:5">
      <c r="A101" s="160"/>
      <c r="B101" s="160"/>
      <c r="C101" s="160"/>
      <c r="D101" s="160"/>
      <c r="E101" s="160"/>
    </row>
    <row r="102" spans="1:5">
      <c r="A102" s="160"/>
      <c r="B102" s="160"/>
      <c r="C102" s="160"/>
      <c r="D102" s="160"/>
      <c r="E102" s="160"/>
    </row>
    <row r="103" spans="1:5">
      <c r="A103" s="160"/>
      <c r="B103" s="160"/>
      <c r="C103" s="160"/>
      <c r="D103" s="160"/>
      <c r="E103" s="160"/>
    </row>
    <row r="104" spans="1:5">
      <c r="A104" s="160"/>
      <c r="B104" s="160"/>
      <c r="C104" s="160"/>
      <c r="D104" s="160"/>
      <c r="E104" s="160"/>
    </row>
    <row r="105" spans="1:5">
      <c r="A105" s="160"/>
      <c r="B105" s="160"/>
      <c r="C105" s="160"/>
      <c r="D105" s="160"/>
      <c r="E105" s="160"/>
    </row>
    <row r="106" spans="1:5">
      <c r="A106" s="160"/>
      <c r="B106" s="160"/>
      <c r="C106" s="160"/>
      <c r="D106" s="160"/>
      <c r="E106" s="160"/>
    </row>
    <row r="107" spans="1:5">
      <c r="A107" s="160"/>
      <c r="B107" s="160"/>
      <c r="C107" s="160"/>
      <c r="D107" s="160"/>
      <c r="E107" s="160"/>
    </row>
    <row r="108" spans="1:5">
      <c r="A108" s="160"/>
      <c r="B108" s="160"/>
      <c r="C108" s="160"/>
      <c r="D108" s="160"/>
      <c r="E108" s="160"/>
    </row>
    <row r="109" spans="1:5">
      <c r="A109" s="160"/>
      <c r="B109" s="160"/>
      <c r="C109" s="160"/>
      <c r="D109" s="160"/>
      <c r="E109" s="160"/>
    </row>
    <row r="110" spans="1:5">
      <c r="A110" s="160"/>
      <c r="B110" s="160"/>
      <c r="C110" s="160"/>
      <c r="D110" s="160"/>
      <c r="E110" s="160"/>
    </row>
    <row r="111" spans="1:5">
      <c r="A111" s="160"/>
      <c r="B111" s="160"/>
      <c r="C111" s="160"/>
      <c r="D111" s="160"/>
      <c r="E111" s="160"/>
    </row>
    <row r="112" spans="1:5">
      <c r="A112" s="160"/>
      <c r="B112" s="160"/>
      <c r="C112" s="160"/>
      <c r="D112" s="160"/>
      <c r="E112" s="160"/>
    </row>
    <row r="113" spans="1:5">
      <c r="A113" s="160"/>
      <c r="B113" s="160"/>
      <c r="C113" s="160"/>
      <c r="D113" s="160"/>
      <c r="E113" s="160"/>
    </row>
    <row r="114" spans="1:5">
      <c r="A114" s="160"/>
      <c r="B114" s="160"/>
      <c r="C114" s="160"/>
      <c r="D114" s="160"/>
      <c r="E114" s="160"/>
    </row>
    <row r="115" spans="1:5">
      <c r="A115" s="160"/>
      <c r="B115" s="160"/>
      <c r="C115" s="160"/>
      <c r="D115" s="160"/>
      <c r="E115" s="160"/>
    </row>
    <row r="116" spans="1:5">
      <c r="A116" s="160"/>
      <c r="B116" s="160"/>
      <c r="C116" s="160"/>
      <c r="D116" s="160"/>
      <c r="E116" s="160"/>
    </row>
    <row r="117" spans="1:5">
      <c r="A117" s="160"/>
      <c r="B117" s="160"/>
      <c r="C117" s="160"/>
      <c r="D117" s="160"/>
      <c r="E117" s="160"/>
    </row>
    <row r="118" spans="1:5">
      <c r="A118" s="160"/>
      <c r="B118" s="160"/>
      <c r="C118" s="160"/>
      <c r="D118" s="160"/>
      <c r="E118" s="160"/>
    </row>
    <row r="119" spans="1:5">
      <c r="A119" s="160"/>
      <c r="B119" s="160"/>
      <c r="C119" s="160"/>
      <c r="D119" s="160"/>
      <c r="E119" s="160"/>
    </row>
    <row r="120" spans="1:5">
      <c r="A120" s="160"/>
      <c r="B120" s="160"/>
      <c r="C120" s="160"/>
      <c r="D120" s="160"/>
      <c r="E120" s="160"/>
    </row>
    <row r="121" spans="1:5">
      <c r="A121" s="160"/>
      <c r="B121" s="160"/>
      <c r="C121" s="160"/>
      <c r="D121" s="160"/>
      <c r="E121" s="160"/>
    </row>
    <row r="122" spans="1:5">
      <c r="A122" s="160"/>
      <c r="B122" s="160"/>
      <c r="C122" s="160"/>
      <c r="D122" s="160"/>
      <c r="E122" s="160"/>
    </row>
    <row r="123" spans="1:5">
      <c r="A123" s="160"/>
      <c r="B123" s="160"/>
      <c r="C123" s="160"/>
      <c r="D123" s="160"/>
      <c r="E123" s="160"/>
    </row>
    <row r="124" spans="1:5">
      <c r="A124" s="160"/>
      <c r="B124" s="160"/>
      <c r="C124" s="160"/>
      <c r="D124" s="160"/>
      <c r="E124" s="160"/>
    </row>
    <row r="125" spans="1:5">
      <c r="A125" s="160"/>
      <c r="B125" s="160"/>
      <c r="C125" s="160"/>
      <c r="D125" s="160"/>
      <c r="E125" s="160"/>
    </row>
    <row r="126" spans="1:5">
      <c r="A126" s="160"/>
      <c r="B126" s="160"/>
      <c r="C126" s="160"/>
      <c r="D126" s="160"/>
      <c r="E126" s="160"/>
    </row>
    <row r="127" spans="1:5">
      <c r="A127" s="160"/>
      <c r="B127" s="160"/>
      <c r="C127" s="160"/>
      <c r="D127" s="160"/>
      <c r="E127" s="160"/>
    </row>
    <row r="128" spans="1:5">
      <c r="A128" s="160"/>
      <c r="B128" s="160"/>
      <c r="C128" s="160"/>
      <c r="D128" s="160"/>
      <c r="E128" s="160"/>
    </row>
    <row r="129" spans="1:5">
      <c r="A129" s="160"/>
      <c r="B129" s="160"/>
      <c r="C129" s="160"/>
      <c r="D129" s="160"/>
      <c r="E129" s="160"/>
    </row>
    <row r="130" spans="1:5">
      <c r="A130" s="160"/>
      <c r="B130" s="160"/>
      <c r="C130" s="160"/>
      <c r="D130" s="160"/>
      <c r="E130" s="160"/>
    </row>
    <row r="131" spans="1:5">
      <c r="A131" s="160"/>
      <c r="B131" s="160"/>
      <c r="C131" s="160"/>
      <c r="D131" s="160"/>
      <c r="E131" s="160"/>
    </row>
    <row r="132" spans="1:5">
      <c r="A132" s="160"/>
      <c r="B132" s="160"/>
      <c r="C132" s="160"/>
      <c r="D132" s="160"/>
      <c r="E132" s="160"/>
    </row>
  </sheetData>
  <mergeCells count="19">
    <mergeCell ref="A24:A25"/>
    <mergeCell ref="A28:A29"/>
    <mergeCell ref="A30:A31"/>
    <mergeCell ref="A9:A10"/>
    <mergeCell ref="A11:A12"/>
    <mergeCell ref="A13:A14"/>
    <mergeCell ref="A18:A19"/>
    <mergeCell ref="A20:A21"/>
    <mergeCell ref="A15:A16"/>
    <mergeCell ref="A22:A23"/>
    <mergeCell ref="A26:A27"/>
    <mergeCell ref="A5:A6"/>
    <mergeCell ref="A7:A8"/>
    <mergeCell ref="AC2:AD2"/>
    <mergeCell ref="A3:B4"/>
    <mergeCell ref="C3:I3"/>
    <mergeCell ref="J3:P3"/>
    <mergeCell ref="Q3:W3"/>
    <mergeCell ref="X3:AD3"/>
  </mergeCells>
  <phoneticPr fontId="25" type="noConversion"/>
  <pageMargins left="0.7086111307144165" right="0.55097222328186035" top="0.51166665554046631" bottom="0.27541667222976685" header="0.43291667103767395" footer="0.19666667282581329"/>
  <pageSetup paperSize="9" scale="3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C140"/>
  <sheetViews>
    <sheetView zoomScaleNormal="100" zoomScaleSheetLayoutView="75" workbookViewId="0">
      <selection activeCell="E11" sqref="E11"/>
    </sheetView>
  </sheetViews>
  <sheetFormatPr defaultColWidth="7.75" defaultRowHeight="17"/>
  <cols>
    <col min="1" max="1" width="10.58203125" style="66" customWidth="1"/>
    <col min="2" max="15" width="11.08203125" style="66" customWidth="1"/>
    <col min="16" max="16" width="11.08203125" style="174" customWidth="1"/>
    <col min="17" max="29" width="7.75" style="13"/>
  </cols>
  <sheetData>
    <row r="1" spans="1:29" s="21" customFormat="1" ht="30" customHeight="1">
      <c r="A1" s="40" t="s">
        <v>286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62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29" s="24" customFormat="1" ht="19" customHeight="1">
      <c r="A2" s="8"/>
      <c r="B2" s="163"/>
      <c r="C2" s="163"/>
      <c r="D2" s="163"/>
      <c r="E2" s="163"/>
      <c r="F2" s="163"/>
      <c r="G2" s="163"/>
      <c r="H2" s="164"/>
      <c r="I2" s="163"/>
      <c r="J2" s="163"/>
      <c r="K2" s="163"/>
      <c r="L2" s="163"/>
      <c r="M2" s="163"/>
      <c r="N2" s="163"/>
      <c r="O2" s="163"/>
      <c r="P2" s="164" t="s">
        <v>187</v>
      </c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s="4" customFormat="1" ht="21" customHeight="1">
      <c r="A3" s="276" t="s">
        <v>213</v>
      </c>
      <c r="B3" s="306" t="s">
        <v>266</v>
      </c>
      <c r="C3" s="306" t="s">
        <v>271</v>
      </c>
      <c r="D3" s="307" t="s">
        <v>292</v>
      </c>
      <c r="E3" s="306"/>
      <c r="F3" s="306"/>
      <c r="G3" s="306"/>
      <c r="H3" s="306"/>
      <c r="I3" s="308" t="s">
        <v>295</v>
      </c>
      <c r="J3" s="309"/>
      <c r="K3" s="309"/>
      <c r="L3" s="309"/>
      <c r="M3" s="309"/>
      <c r="N3" s="309"/>
      <c r="O3" s="309"/>
      <c r="P3" s="310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4" customFormat="1" ht="21" customHeight="1">
      <c r="A4" s="277"/>
      <c r="B4" s="306"/>
      <c r="C4" s="306"/>
      <c r="D4" s="165" t="s">
        <v>261</v>
      </c>
      <c r="E4" s="166" t="s">
        <v>237</v>
      </c>
      <c r="F4" s="165" t="s">
        <v>184</v>
      </c>
      <c r="G4" s="166" t="s">
        <v>242</v>
      </c>
      <c r="H4" s="165" t="s">
        <v>236</v>
      </c>
      <c r="I4" s="311" t="s">
        <v>102</v>
      </c>
      <c r="J4" s="312"/>
      <c r="K4" s="311" t="s">
        <v>239</v>
      </c>
      <c r="L4" s="312"/>
      <c r="M4" s="311" t="s">
        <v>208</v>
      </c>
      <c r="N4" s="312"/>
      <c r="O4" s="308" t="s">
        <v>240</v>
      </c>
      <c r="P4" s="313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4" customFormat="1" ht="21" customHeight="1">
      <c r="A5" s="278"/>
      <c r="B5" s="306"/>
      <c r="C5" s="306"/>
      <c r="D5" s="166" t="s">
        <v>263</v>
      </c>
      <c r="E5" s="166" t="s">
        <v>263</v>
      </c>
      <c r="F5" s="166" t="s">
        <v>263</v>
      </c>
      <c r="G5" s="166" t="s">
        <v>263</v>
      </c>
      <c r="H5" s="166" t="s">
        <v>267</v>
      </c>
      <c r="I5" s="166" t="s">
        <v>266</v>
      </c>
      <c r="J5" s="166" t="s">
        <v>271</v>
      </c>
      <c r="K5" s="166" t="s">
        <v>266</v>
      </c>
      <c r="L5" s="166" t="s">
        <v>271</v>
      </c>
      <c r="M5" s="166" t="s">
        <v>266</v>
      </c>
      <c r="N5" s="166" t="s">
        <v>271</v>
      </c>
      <c r="O5" s="91" t="s">
        <v>266</v>
      </c>
      <c r="P5" s="167" t="s">
        <v>271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s="2" customFormat="1" ht="21" customHeight="1">
      <c r="A6" s="17" t="s">
        <v>70</v>
      </c>
      <c r="B6" s="5">
        <v>32</v>
      </c>
      <c r="C6" s="5">
        <v>2916</v>
      </c>
      <c r="D6" s="5">
        <v>0</v>
      </c>
      <c r="E6" s="5">
        <v>250</v>
      </c>
      <c r="F6" s="5">
        <v>2517</v>
      </c>
      <c r="G6" s="5">
        <v>149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11</v>
      </c>
      <c r="N6" s="5">
        <v>740</v>
      </c>
      <c r="O6" s="5">
        <v>21</v>
      </c>
      <c r="P6" s="5">
        <v>2176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s="2" customFormat="1" ht="21" customHeight="1">
      <c r="A7" s="17" t="s">
        <v>66</v>
      </c>
      <c r="B7" s="5">
        <v>24</v>
      </c>
      <c r="C7" s="5">
        <v>2558</v>
      </c>
      <c r="D7" s="5">
        <v>0</v>
      </c>
      <c r="E7" s="5">
        <v>160</v>
      </c>
      <c r="F7" s="5">
        <v>2342</v>
      </c>
      <c r="G7" s="5">
        <v>54</v>
      </c>
      <c r="H7" s="5">
        <v>2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24</v>
      </c>
      <c r="P7" s="5">
        <v>2558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s="2" customFormat="1" ht="30" customHeight="1">
      <c r="A8" s="17" t="s">
        <v>64</v>
      </c>
      <c r="B8" s="5">
        <v>33</v>
      </c>
      <c r="C8" s="5">
        <v>2832</v>
      </c>
      <c r="D8" s="5">
        <v>0</v>
      </c>
      <c r="E8" s="5">
        <v>0</v>
      </c>
      <c r="F8" s="5">
        <v>2832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4</v>
      </c>
      <c r="N8" s="5">
        <v>260</v>
      </c>
      <c r="O8" s="5">
        <v>29</v>
      </c>
      <c r="P8" s="5">
        <v>2572</v>
      </c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s="2" customFormat="1" ht="21" customHeight="1">
      <c r="A9" s="168" t="s">
        <v>296</v>
      </c>
      <c r="B9" s="169">
        <v>0</v>
      </c>
      <c r="C9" s="169">
        <v>0</v>
      </c>
      <c r="D9" s="169">
        <v>0</v>
      </c>
      <c r="E9" s="169">
        <v>0</v>
      </c>
      <c r="F9" s="169">
        <v>0</v>
      </c>
      <c r="G9" s="169">
        <v>0</v>
      </c>
      <c r="H9" s="169">
        <v>0</v>
      </c>
      <c r="I9" s="169">
        <v>0</v>
      </c>
      <c r="J9" s="169">
        <v>0</v>
      </c>
      <c r="K9" s="169">
        <v>0</v>
      </c>
      <c r="L9" s="169">
        <v>0</v>
      </c>
      <c r="M9" s="169">
        <v>0</v>
      </c>
      <c r="N9" s="169">
        <v>0</v>
      </c>
      <c r="O9" s="169">
        <v>0</v>
      </c>
      <c r="P9" s="169">
        <v>0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 s="2" customFormat="1" ht="21" customHeight="1">
      <c r="A10" s="168" t="s">
        <v>297</v>
      </c>
      <c r="B10" s="169">
        <v>5</v>
      </c>
      <c r="C10" s="169">
        <v>471</v>
      </c>
      <c r="D10" s="169">
        <v>0</v>
      </c>
      <c r="E10" s="169">
        <v>0</v>
      </c>
      <c r="F10" s="169">
        <v>399</v>
      </c>
      <c r="G10" s="169">
        <v>72</v>
      </c>
      <c r="H10" s="169">
        <v>0</v>
      </c>
      <c r="I10" s="169">
        <v>0</v>
      </c>
      <c r="J10" s="169">
        <v>0</v>
      </c>
      <c r="K10" s="169">
        <v>0</v>
      </c>
      <c r="L10" s="169">
        <v>0</v>
      </c>
      <c r="M10" s="169">
        <v>1</v>
      </c>
      <c r="N10" s="169">
        <v>45</v>
      </c>
      <c r="O10" s="169">
        <v>4</v>
      </c>
      <c r="P10" s="169">
        <v>426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 s="2" customFormat="1" ht="21" customHeight="1">
      <c r="A11" s="168" t="s">
        <v>298</v>
      </c>
      <c r="B11" s="169">
        <v>0</v>
      </c>
      <c r="C11" s="169">
        <v>0</v>
      </c>
      <c r="D11" s="169">
        <v>0</v>
      </c>
      <c r="E11" s="169">
        <v>0</v>
      </c>
      <c r="F11" s="169">
        <v>0</v>
      </c>
      <c r="G11" s="169">
        <v>0</v>
      </c>
      <c r="H11" s="169">
        <v>0</v>
      </c>
      <c r="I11" s="169">
        <v>0</v>
      </c>
      <c r="J11" s="169">
        <v>0</v>
      </c>
      <c r="K11" s="169">
        <v>0</v>
      </c>
      <c r="L11" s="169">
        <v>0</v>
      </c>
      <c r="M11" s="169">
        <v>0</v>
      </c>
      <c r="N11" s="169">
        <v>0</v>
      </c>
      <c r="O11" s="169">
        <v>0</v>
      </c>
      <c r="P11" s="169">
        <v>0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s="2" customFormat="1" ht="9" customHeight="1">
      <c r="A12" s="168"/>
      <c r="B12" s="169">
        <v>0</v>
      </c>
      <c r="C12" s="169">
        <v>0</v>
      </c>
      <c r="D12" s="169">
        <v>0</v>
      </c>
      <c r="E12" s="169">
        <v>0</v>
      </c>
      <c r="F12" s="169">
        <v>0</v>
      </c>
      <c r="G12" s="169">
        <v>0</v>
      </c>
      <c r="H12" s="169">
        <v>0</v>
      </c>
      <c r="I12" s="169">
        <v>0</v>
      </c>
      <c r="J12" s="169">
        <v>0</v>
      </c>
      <c r="K12" s="169">
        <v>0</v>
      </c>
      <c r="L12" s="169">
        <v>0</v>
      </c>
      <c r="M12" s="169">
        <v>0</v>
      </c>
      <c r="N12" s="169">
        <v>0</v>
      </c>
      <c r="O12" s="169">
        <v>0</v>
      </c>
      <c r="P12" s="169">
        <v>0</v>
      </c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s="170" customFormat="1" ht="21" customHeight="1">
      <c r="A13" s="168" t="s">
        <v>68</v>
      </c>
      <c r="B13" s="169">
        <v>0</v>
      </c>
      <c r="C13" s="169">
        <v>0</v>
      </c>
      <c r="D13" s="169">
        <v>0</v>
      </c>
      <c r="E13" s="169">
        <v>0</v>
      </c>
      <c r="F13" s="169">
        <v>0</v>
      </c>
      <c r="G13" s="169">
        <v>0</v>
      </c>
      <c r="H13" s="169">
        <v>0</v>
      </c>
      <c r="I13" s="169">
        <v>0</v>
      </c>
      <c r="J13" s="169">
        <v>0</v>
      </c>
      <c r="K13" s="169">
        <v>0</v>
      </c>
      <c r="L13" s="169">
        <v>0</v>
      </c>
      <c r="M13" s="169">
        <v>0</v>
      </c>
      <c r="N13" s="169">
        <v>0</v>
      </c>
      <c r="O13" s="169">
        <v>0</v>
      </c>
      <c r="P13" s="169">
        <v>0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1:29" s="2" customFormat="1" ht="21" customHeight="1">
      <c r="A14" s="168" t="s">
        <v>62</v>
      </c>
      <c r="B14" s="169">
        <v>0</v>
      </c>
      <c r="C14" s="169">
        <v>0</v>
      </c>
      <c r="D14" s="169">
        <v>0</v>
      </c>
      <c r="E14" s="169">
        <v>0</v>
      </c>
      <c r="F14" s="169">
        <v>0</v>
      </c>
      <c r="G14" s="169">
        <v>0</v>
      </c>
      <c r="H14" s="169">
        <v>0</v>
      </c>
      <c r="I14" s="169">
        <v>0</v>
      </c>
      <c r="J14" s="169">
        <v>0</v>
      </c>
      <c r="K14" s="169">
        <v>0</v>
      </c>
      <c r="L14" s="169">
        <v>0</v>
      </c>
      <c r="M14" s="169">
        <v>0</v>
      </c>
      <c r="N14" s="169">
        <v>0</v>
      </c>
      <c r="O14" s="169">
        <v>0</v>
      </c>
      <c r="P14" s="169">
        <v>0</v>
      </c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29" s="2" customFormat="1" ht="21" customHeight="1">
      <c r="A15" s="168" t="s">
        <v>61</v>
      </c>
      <c r="B15" s="169">
        <v>0</v>
      </c>
      <c r="C15" s="169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s="2" customFormat="1" ht="21" customHeight="1">
      <c r="A16" s="168" t="s">
        <v>56</v>
      </c>
      <c r="B16" s="169">
        <v>0</v>
      </c>
      <c r="C16" s="169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29" s="2" customFormat="1" ht="21" customHeight="1">
      <c r="A17" s="168" t="s">
        <v>57</v>
      </c>
      <c r="B17" s="169">
        <v>0</v>
      </c>
      <c r="C17" s="169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s="2" customFormat="1" ht="21" customHeight="1">
      <c r="A18" s="168" t="s">
        <v>55</v>
      </c>
      <c r="B18" s="169">
        <v>0</v>
      </c>
      <c r="C18" s="169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s="2" customFormat="1" ht="21" customHeight="1">
      <c r="A19" s="168" t="s">
        <v>58</v>
      </c>
      <c r="B19" s="169">
        <v>0</v>
      </c>
      <c r="C19" s="169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s="2" customFormat="1" ht="21" customHeight="1">
      <c r="A20" s="168" t="s">
        <v>59</v>
      </c>
      <c r="B20" s="169">
        <v>0</v>
      </c>
      <c r="C20" s="169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1:29" s="2" customFormat="1" ht="21" customHeight="1">
      <c r="A21" s="171" t="s">
        <v>60</v>
      </c>
      <c r="B21" s="172">
        <v>0</v>
      </c>
      <c r="C21" s="173">
        <v>0</v>
      </c>
      <c r="D21" s="172">
        <v>0</v>
      </c>
      <c r="E21" s="172">
        <v>0</v>
      </c>
      <c r="F21" s="172">
        <v>0</v>
      </c>
      <c r="G21" s="172">
        <v>0</v>
      </c>
      <c r="H21" s="172">
        <v>0</v>
      </c>
      <c r="I21" s="172">
        <v>0</v>
      </c>
      <c r="J21" s="172">
        <v>0</v>
      </c>
      <c r="K21" s="172">
        <v>0</v>
      </c>
      <c r="L21" s="172">
        <v>0</v>
      </c>
      <c r="M21" s="172">
        <v>0</v>
      </c>
      <c r="N21" s="172">
        <v>0</v>
      </c>
      <c r="O21" s="172">
        <v>0</v>
      </c>
      <c r="P21" s="172">
        <v>0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s="4" customFormat="1" ht="21" customHeight="1">
      <c r="A22" s="7" t="s">
        <v>209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8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s="66" customFormat="1" ht="28.5" customHeight="1">
      <c r="A23" s="305" t="s">
        <v>11</v>
      </c>
      <c r="B23" s="305"/>
      <c r="C23" s="305"/>
      <c r="D23" s="305"/>
      <c r="E23" s="305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7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s="66" customFormat="1" ht="21" customHeight="1">
      <c r="A24" s="14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7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2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2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2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2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2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2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2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1:1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1: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1: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1:1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1:1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1:1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1:1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1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1:1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1:1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1:1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1:1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1:1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1:1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1:1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1:1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1:1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1:1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1:1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1:1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1:1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1:1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1:1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1:1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1:1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1:1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1:1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1:1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1:1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1:1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1:1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1:1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1:1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1:1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1:1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1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1:1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1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1:1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1:1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1:1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1:1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1:1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1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1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1:1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1:1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1:1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1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1:1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1:1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1:1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1:1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1:1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1:1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1:1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1:1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</sheetData>
  <mergeCells count="10">
    <mergeCell ref="I3:P3"/>
    <mergeCell ref="I4:J4"/>
    <mergeCell ref="K4:L4"/>
    <mergeCell ref="M4:N4"/>
    <mergeCell ref="O4:P4"/>
    <mergeCell ref="A23:E23"/>
    <mergeCell ref="A3:A5"/>
    <mergeCell ref="B3:B5"/>
    <mergeCell ref="C3:C5"/>
    <mergeCell ref="D3:H3"/>
  </mergeCells>
  <phoneticPr fontId="25" type="noConversion"/>
  <pageMargins left="0.7086111307144165" right="0.7086111307144165" top="0.74777776002883911" bottom="0.74777776002883911" header="0.31486111879348755" footer="0.31486111879348755"/>
  <pageSetup paperSize="9" scale="64" orientation="landscape"/>
  <headerFooter alignWithMargins="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C141"/>
  <sheetViews>
    <sheetView zoomScaleNormal="100" zoomScaleSheetLayoutView="75" workbookViewId="0">
      <selection activeCell="B15" sqref="B15"/>
    </sheetView>
  </sheetViews>
  <sheetFormatPr defaultRowHeight="14"/>
  <cols>
    <col min="1" max="1" width="14.25" customWidth="1"/>
    <col min="2" max="5" width="14.9140625" customWidth="1"/>
    <col min="16" max="29" width="8.9140625" style="13"/>
  </cols>
  <sheetData>
    <row r="1" spans="1:29" s="23" customFormat="1" ht="30" customHeight="1">
      <c r="A1" s="40" t="s">
        <v>220</v>
      </c>
      <c r="B1" s="46"/>
      <c r="C1" s="46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s="25" customFormat="1" ht="19" customHeight="1">
      <c r="A2" s="7"/>
      <c r="B2" s="8"/>
      <c r="C2" s="8"/>
      <c r="D2" s="8"/>
      <c r="E2" s="60" t="s">
        <v>294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s="3" customFormat="1" ht="21" customHeight="1">
      <c r="A3" s="276" t="s">
        <v>217</v>
      </c>
      <c r="B3" s="314" t="s">
        <v>87</v>
      </c>
      <c r="C3" s="314"/>
      <c r="D3" s="282" t="s">
        <v>86</v>
      </c>
      <c r="E3" s="31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3" customFormat="1" ht="21" customHeight="1">
      <c r="A4" s="278"/>
      <c r="B4" s="43" t="s">
        <v>32</v>
      </c>
      <c r="C4" s="43" t="s">
        <v>156</v>
      </c>
      <c r="D4" s="58" t="s">
        <v>32</v>
      </c>
      <c r="E4" s="62" t="s">
        <v>156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3" customFormat="1" ht="21" customHeight="1">
      <c r="A5" s="61" t="s">
        <v>70</v>
      </c>
      <c r="B5" s="61">
        <v>103.9</v>
      </c>
      <c r="C5" s="61">
        <v>103.3</v>
      </c>
      <c r="D5" s="61">
        <v>100.2</v>
      </c>
      <c r="E5" s="61">
        <v>100.3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s="3" customFormat="1" ht="21" customHeight="1">
      <c r="A6" s="61" t="s">
        <v>66</v>
      </c>
      <c r="B6" s="61">
        <v>105.111</v>
      </c>
      <c r="C6" s="61">
        <v>103.22799999999999</v>
      </c>
      <c r="D6" s="61">
        <v>101.285</v>
      </c>
      <c r="E6" s="61">
        <v>101.82599999999999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3" customFormat="1" ht="21" customHeight="1">
      <c r="A7" s="61" t="s">
        <v>64</v>
      </c>
      <c r="B7" s="175">
        <v>111.25687219889309</v>
      </c>
      <c r="C7" s="175">
        <v>110.53283745590015</v>
      </c>
      <c r="D7" s="175">
        <v>105.11693615222119</v>
      </c>
      <c r="E7" s="175">
        <v>107.25645116358906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s="3" customFormat="1" ht="21" customHeight="1">
      <c r="A8" s="61" t="s">
        <v>226</v>
      </c>
      <c r="B8" s="176">
        <v>101</v>
      </c>
      <c r="C8" s="176">
        <v>101.1</v>
      </c>
      <c r="D8" s="176">
        <v>101</v>
      </c>
      <c r="E8" s="176">
        <v>101.2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s="3" customFormat="1" ht="21" customHeight="1">
      <c r="A9" s="61" t="s">
        <v>75</v>
      </c>
      <c r="B9" s="176">
        <v>91.8</v>
      </c>
      <c r="C9" s="176">
        <v>88.1</v>
      </c>
      <c r="D9" s="176">
        <v>89.7</v>
      </c>
      <c r="E9" s="176">
        <v>85.8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s="3" customFormat="1" ht="21" customHeight="1">
      <c r="A10" s="61" t="s">
        <v>76</v>
      </c>
      <c r="B10" s="176">
        <v>85.9</v>
      </c>
      <c r="C10" s="176">
        <v>80.84336654909545</v>
      </c>
      <c r="D10" s="176">
        <v>81.099999999999994</v>
      </c>
      <c r="E10" s="176">
        <v>75.152914573879343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s="3" customFormat="1" ht="11.15" customHeight="1">
      <c r="A11" s="177"/>
      <c r="B11" s="61"/>
      <c r="C11" s="61"/>
      <c r="D11" s="61"/>
      <c r="E11" s="61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s="3" customFormat="1" ht="21" customHeight="1">
      <c r="A12" s="61" t="s">
        <v>108</v>
      </c>
      <c r="B12" s="178">
        <v>88.643572680766553</v>
      </c>
      <c r="C12" s="178">
        <v>82.329598201910144</v>
      </c>
      <c r="D12" s="178">
        <v>80.027820823789398</v>
      </c>
      <c r="E12" s="178">
        <v>71.725224866157035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s="3" customFormat="1" ht="21" customHeight="1">
      <c r="A13" s="61" t="s">
        <v>113</v>
      </c>
      <c r="B13" s="178">
        <v>87.971519038777103</v>
      </c>
      <c r="C13" s="178">
        <v>82.913502471193127</v>
      </c>
      <c r="D13" s="178">
        <v>83.642089581740109</v>
      </c>
      <c r="E13" s="178">
        <v>76.21794551771309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s="3" customFormat="1" ht="21" customHeight="1">
      <c r="A14" s="61" t="s">
        <v>107</v>
      </c>
      <c r="B14" s="178">
        <v>92.406013258891193</v>
      </c>
      <c r="C14" s="178">
        <v>81.356754509205572</v>
      </c>
      <c r="D14" s="178">
        <v>90.653313995251168</v>
      </c>
      <c r="E14" s="178">
        <v>77.463906181461923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s="3" customFormat="1" ht="21" customHeight="1">
      <c r="A15" s="61" t="s">
        <v>117</v>
      </c>
      <c r="B15" s="178">
        <v>92.335865784800802</v>
      </c>
      <c r="C15" s="178">
        <v>82.527173906167633</v>
      </c>
      <c r="D15" s="178">
        <v>90.109636909054586</v>
      </c>
      <c r="E15" s="178">
        <v>80.627783871042595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s="3" customFormat="1" ht="21" customHeight="1">
      <c r="A16" s="61" t="s">
        <v>116</v>
      </c>
      <c r="B16" s="178">
        <v>89.204334253028136</v>
      </c>
      <c r="C16" s="178">
        <v>86.302328763927932</v>
      </c>
      <c r="D16" s="178">
        <v>85.870350844849668</v>
      </c>
      <c r="E16" s="178">
        <v>82.562622904376198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s="3" customFormat="1" ht="21" customHeight="1">
      <c r="A17" s="61" t="s">
        <v>110</v>
      </c>
      <c r="B17" s="178">
        <v>82.727304683644149</v>
      </c>
      <c r="C17" s="178">
        <v>77.80120984492703</v>
      </c>
      <c r="D17" s="178">
        <v>78.798370945506264</v>
      </c>
      <c r="E17" s="178">
        <v>73.807273145140257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s="3" customFormat="1" ht="21" customHeight="1">
      <c r="A18" s="61" t="s">
        <v>120</v>
      </c>
      <c r="B18" s="178">
        <v>80.632050693262386</v>
      </c>
      <c r="C18" s="178">
        <v>77.004912032149875</v>
      </c>
      <c r="D18" s="178">
        <v>73.454146561561544</v>
      </c>
      <c r="E18" s="178">
        <v>69.117230841507094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s="3" customFormat="1" ht="21" customHeight="1">
      <c r="A19" s="62" t="s">
        <v>121</v>
      </c>
      <c r="B19" s="179">
        <v>85.634141403469911</v>
      </c>
      <c r="C19" s="179">
        <v>82.666840891680167</v>
      </c>
      <c r="D19" s="179">
        <v>80.718768737397255</v>
      </c>
      <c r="E19" s="179">
        <v>77.216206429776989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s="66" customFormat="1" ht="21" customHeight="1">
      <c r="A20" s="7" t="s">
        <v>291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s="66" customFormat="1" ht="21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s="66" customFormat="1" ht="21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s="66" customFormat="1" ht="21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s="66" customFormat="1" ht="21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29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2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2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2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2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2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2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1:1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1:1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1:1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1:1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1:1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1:1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1:1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1:1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1:1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1:1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1:1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1:1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1:1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1:1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1:1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1:1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1: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1:1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1:1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1:1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1:1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1:1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1:1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1:1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1:1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1:1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1:1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1:1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1:1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1:1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1:1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1:1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1:1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</sheetData>
  <mergeCells count="3">
    <mergeCell ref="A3:A4"/>
    <mergeCell ref="B3:C3"/>
    <mergeCell ref="D3:E3"/>
  </mergeCells>
  <phoneticPr fontId="25" type="noConversion"/>
  <pageMargins left="0.69986110925674438" right="0.69986110925674438" top="0.75" bottom="0.75" header="0.30000001192092896" footer="0.30000001192092896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C141"/>
  <sheetViews>
    <sheetView zoomScaleNormal="100" zoomScaleSheetLayoutView="75" workbookViewId="0">
      <selection activeCell="E15" sqref="E15"/>
    </sheetView>
  </sheetViews>
  <sheetFormatPr defaultRowHeight="14"/>
  <cols>
    <col min="16" max="29" width="8.9140625" style="13"/>
  </cols>
  <sheetData>
    <row r="1" spans="1:29" s="70" customFormat="1" ht="30" customHeight="1">
      <c r="A1" s="40" t="s">
        <v>215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29" s="25" customFormat="1" ht="19" customHeight="1">
      <c r="A2" s="8"/>
      <c r="B2" s="8"/>
      <c r="C2" s="8"/>
      <c r="D2" s="8"/>
      <c r="E2" s="8"/>
      <c r="F2" s="8"/>
      <c r="G2" s="8"/>
      <c r="H2" s="8"/>
      <c r="I2" s="8"/>
      <c r="J2" s="316" t="s">
        <v>13</v>
      </c>
      <c r="K2" s="316"/>
      <c r="L2" s="8"/>
      <c r="M2" s="60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s="3" customFormat="1" ht="21" customHeight="1">
      <c r="A3" s="314" t="s">
        <v>287</v>
      </c>
      <c r="B3" s="294" t="s">
        <v>53</v>
      </c>
      <c r="C3" s="294"/>
      <c r="D3" s="294" t="s">
        <v>138</v>
      </c>
      <c r="E3" s="294"/>
      <c r="F3" s="294" t="s">
        <v>100</v>
      </c>
      <c r="G3" s="294"/>
      <c r="H3" s="294"/>
      <c r="I3" s="294"/>
      <c r="J3" s="294"/>
      <c r="K3" s="294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3" customFormat="1" ht="21" customHeight="1">
      <c r="A4" s="314"/>
      <c r="B4" s="294"/>
      <c r="C4" s="294"/>
      <c r="D4" s="294"/>
      <c r="E4" s="294"/>
      <c r="F4" s="294" t="s">
        <v>73</v>
      </c>
      <c r="G4" s="294"/>
      <c r="H4" s="294" t="s">
        <v>137</v>
      </c>
      <c r="I4" s="294"/>
      <c r="J4" s="294" t="s">
        <v>72</v>
      </c>
      <c r="K4" s="29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3" customFormat="1" ht="21" customHeight="1">
      <c r="A5" s="314"/>
      <c r="B5" s="59" t="s">
        <v>38</v>
      </c>
      <c r="C5" s="43" t="s">
        <v>44</v>
      </c>
      <c r="D5" s="59" t="s">
        <v>38</v>
      </c>
      <c r="E5" s="43" t="s">
        <v>44</v>
      </c>
      <c r="F5" s="59" t="s">
        <v>38</v>
      </c>
      <c r="G5" s="43" t="s">
        <v>44</v>
      </c>
      <c r="H5" s="59" t="s">
        <v>38</v>
      </c>
      <c r="I5" s="43" t="s">
        <v>44</v>
      </c>
      <c r="J5" s="59" t="s">
        <v>38</v>
      </c>
      <c r="K5" s="43" t="s">
        <v>44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s="3" customFormat="1" ht="21" customHeight="1">
      <c r="A6" s="43" t="s">
        <v>70</v>
      </c>
      <c r="B6" s="69" t="s">
        <v>71</v>
      </c>
      <c r="C6" s="68" t="s">
        <v>71</v>
      </c>
      <c r="D6" s="68" t="s">
        <v>71</v>
      </c>
      <c r="E6" s="68" t="s">
        <v>71</v>
      </c>
      <c r="F6" s="68" t="s">
        <v>71</v>
      </c>
      <c r="G6" s="68" t="s">
        <v>71</v>
      </c>
      <c r="H6" s="68" t="s">
        <v>71</v>
      </c>
      <c r="I6" s="68" t="s">
        <v>71</v>
      </c>
      <c r="J6" s="68" t="s">
        <v>71</v>
      </c>
      <c r="K6" s="68" t="s">
        <v>71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3" customFormat="1" ht="21" customHeight="1">
      <c r="A7" s="43" t="s">
        <v>66</v>
      </c>
      <c r="B7" s="69" t="s">
        <v>71</v>
      </c>
      <c r="C7" s="68" t="s">
        <v>71</v>
      </c>
      <c r="D7" s="68" t="s">
        <v>71</v>
      </c>
      <c r="E7" s="68" t="s">
        <v>71</v>
      </c>
      <c r="F7" s="68" t="s">
        <v>71</v>
      </c>
      <c r="G7" s="68" t="s">
        <v>71</v>
      </c>
      <c r="H7" s="68" t="s">
        <v>71</v>
      </c>
      <c r="I7" s="68" t="s">
        <v>71</v>
      </c>
      <c r="J7" s="68" t="s">
        <v>71</v>
      </c>
      <c r="K7" s="68" t="s">
        <v>71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s="3" customFormat="1" ht="21" customHeight="1">
      <c r="A8" s="43" t="s">
        <v>64</v>
      </c>
      <c r="B8" s="69" t="s">
        <v>71</v>
      </c>
      <c r="C8" s="68" t="s">
        <v>71</v>
      </c>
      <c r="D8" s="68" t="s">
        <v>71</v>
      </c>
      <c r="E8" s="68" t="s">
        <v>71</v>
      </c>
      <c r="F8" s="68" t="s">
        <v>71</v>
      </c>
      <c r="G8" s="68" t="s">
        <v>71</v>
      </c>
      <c r="H8" s="68" t="s">
        <v>71</v>
      </c>
      <c r="I8" s="68" t="s">
        <v>71</v>
      </c>
      <c r="J8" s="68" t="s">
        <v>71</v>
      </c>
      <c r="K8" s="68" t="s">
        <v>71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s="3" customFormat="1" ht="21" customHeight="1">
      <c r="A9" s="43" t="s">
        <v>67</v>
      </c>
      <c r="B9" s="69" t="s">
        <v>71</v>
      </c>
      <c r="C9" s="68" t="s">
        <v>71</v>
      </c>
      <c r="D9" s="68" t="s">
        <v>71</v>
      </c>
      <c r="E9" s="68" t="s">
        <v>71</v>
      </c>
      <c r="F9" s="68" t="s">
        <v>71</v>
      </c>
      <c r="G9" s="68" t="s">
        <v>71</v>
      </c>
      <c r="H9" s="68" t="s">
        <v>71</v>
      </c>
      <c r="I9" s="68" t="s">
        <v>71</v>
      </c>
      <c r="J9" s="68" t="s">
        <v>71</v>
      </c>
      <c r="K9" s="68" t="s">
        <v>71</v>
      </c>
      <c r="L9" s="6"/>
      <c r="M9" s="6" t="s">
        <v>54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s="3" customFormat="1" ht="21" customHeight="1">
      <c r="A10" s="43" t="s">
        <v>75</v>
      </c>
      <c r="B10" s="69" t="s">
        <v>71</v>
      </c>
      <c r="C10" s="68" t="s">
        <v>71</v>
      </c>
      <c r="D10" s="68" t="s">
        <v>71</v>
      </c>
      <c r="E10" s="68" t="s">
        <v>71</v>
      </c>
      <c r="F10" s="68" t="s">
        <v>71</v>
      </c>
      <c r="G10" s="68" t="s">
        <v>71</v>
      </c>
      <c r="H10" s="68" t="s">
        <v>71</v>
      </c>
      <c r="I10" s="68" t="s">
        <v>71</v>
      </c>
      <c r="J10" s="68" t="s">
        <v>71</v>
      </c>
      <c r="K10" s="68" t="s">
        <v>71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s="3" customFormat="1" ht="21" customHeight="1">
      <c r="A11" s="253" t="s">
        <v>76</v>
      </c>
      <c r="B11" s="251">
        <v>7</v>
      </c>
      <c r="C11" s="274">
        <v>4.0999999999999996</v>
      </c>
      <c r="D11" s="68">
        <v>2</v>
      </c>
      <c r="E11" s="275">
        <v>4</v>
      </c>
      <c r="F11" s="68">
        <v>5</v>
      </c>
      <c r="G11" s="274">
        <v>0.1</v>
      </c>
      <c r="H11" s="252">
        <v>0</v>
      </c>
      <c r="I11" s="68">
        <v>0</v>
      </c>
      <c r="J11" s="68">
        <v>5</v>
      </c>
      <c r="K11" s="274">
        <v>0.1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s="31" customFormat="1" ht="21" customHeight="1">
      <c r="A12" s="7" t="s">
        <v>12</v>
      </c>
      <c r="B12" s="67"/>
      <c r="C12" s="67"/>
      <c r="D12" s="67"/>
      <c r="E12" s="67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29" s="66" customFormat="1" ht="21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s="66" customFormat="1" ht="21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s="66" customFormat="1" ht="21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s="66" customFormat="1" ht="21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s="66" customFormat="1" ht="21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s="66" customFormat="1" ht="21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s="66" customFormat="1" ht="21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s="66" customFormat="1" ht="21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s="66" customFormat="1" ht="21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s="66" customFormat="1" ht="21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s="66" customFormat="1" ht="21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s="66" customFormat="1" ht="21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29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2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2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2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2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2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2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1:1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1:1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1:1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1:1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1:1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1:1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1:1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1:1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1:1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1:1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1:1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1:1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1:1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1:1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1:1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1:1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1: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1:1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1:1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1:1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1:1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1:1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1:1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1:1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1:1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1:1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1:1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1:1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1:1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1:1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1:1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1:1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1:1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</sheetData>
  <mergeCells count="8">
    <mergeCell ref="J2:K2"/>
    <mergeCell ref="A3:A5"/>
    <mergeCell ref="B3:C4"/>
    <mergeCell ref="D3:E4"/>
    <mergeCell ref="F3:K3"/>
    <mergeCell ref="F4:G4"/>
    <mergeCell ref="H4:I4"/>
    <mergeCell ref="J4:K4"/>
  </mergeCells>
  <phoneticPr fontId="25" type="noConversion"/>
  <pageMargins left="0.7086111307144165" right="0.7086111307144165" top="0.74777776002883911" bottom="0.74777776002883911" header="0.31486111879348755" footer="0.31486111879348755"/>
  <pageSetup paperSize="9" scale="98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AG133"/>
  <sheetViews>
    <sheetView zoomScaleNormal="100" workbookViewId="0">
      <selection activeCell="J20" sqref="J20"/>
    </sheetView>
  </sheetViews>
  <sheetFormatPr defaultColWidth="7.75" defaultRowHeight="17"/>
  <cols>
    <col min="1" max="1" width="8.25" style="4" customWidth="1"/>
    <col min="2" max="2" width="7.6640625" style="4" bestFit="1" customWidth="1"/>
    <col min="3" max="3" width="7.4140625" style="4" bestFit="1" customWidth="1"/>
    <col min="4" max="4" width="7.6640625" style="4" bestFit="1" customWidth="1"/>
    <col min="5" max="5" width="6.58203125" style="4" bestFit="1" customWidth="1"/>
    <col min="6" max="6" width="7.6640625" style="4" bestFit="1" customWidth="1"/>
    <col min="7" max="7" width="7.08203125" style="4" bestFit="1" customWidth="1"/>
    <col min="8" max="8" width="7.6640625" style="4" bestFit="1" customWidth="1"/>
    <col min="9" max="9" width="7.08203125" style="4" bestFit="1" customWidth="1"/>
    <col min="10" max="10" width="7.6640625" style="4" bestFit="1" customWidth="1"/>
    <col min="11" max="11" width="7.08203125" style="4" bestFit="1" customWidth="1"/>
    <col min="12" max="12" width="7.6640625" style="4" bestFit="1" customWidth="1"/>
    <col min="13" max="13" width="6.58203125" style="4" bestFit="1" customWidth="1"/>
    <col min="14" max="14" width="7.6640625" style="4" bestFit="1" customWidth="1"/>
    <col min="15" max="15" width="6.58203125" style="4" bestFit="1" customWidth="1"/>
    <col min="16" max="16" width="7.6640625" style="6" bestFit="1" customWidth="1"/>
    <col min="17" max="17" width="6.58203125" style="6" bestFit="1" customWidth="1"/>
    <col min="18" max="18" width="7.6640625" style="6" bestFit="1" customWidth="1"/>
    <col min="19" max="19" width="6.58203125" style="6" bestFit="1" customWidth="1"/>
    <col min="20" max="20" width="7.6640625" style="6" bestFit="1" customWidth="1"/>
    <col min="21" max="21" width="6.58203125" style="6" bestFit="1" customWidth="1"/>
    <col min="22" max="22" width="7.6640625" style="6" bestFit="1" customWidth="1"/>
    <col min="23" max="23" width="6.58203125" style="6" bestFit="1" customWidth="1"/>
    <col min="24" max="24" width="7.6640625" style="6" bestFit="1" customWidth="1"/>
    <col min="25" max="25" width="6.58203125" style="6" bestFit="1" customWidth="1"/>
    <col min="26" max="26" width="7.6640625" style="6" bestFit="1" customWidth="1"/>
    <col min="27" max="27" width="6.58203125" style="6" bestFit="1" customWidth="1"/>
    <col min="28" max="28" width="7.6640625" style="18" bestFit="1" customWidth="1"/>
    <col min="29" max="29" width="6.58203125" style="6" bestFit="1" customWidth="1"/>
    <col min="30" max="30" width="7.6640625" style="4" bestFit="1" customWidth="1"/>
    <col min="31" max="31" width="6.58203125" style="4" bestFit="1" customWidth="1"/>
    <col min="32" max="32" width="7.6640625" style="2" bestFit="1" customWidth="1"/>
    <col min="33" max="33" width="6.58203125" style="2" bestFit="1" customWidth="1"/>
  </cols>
  <sheetData>
    <row r="1" spans="1:33" s="73" customFormat="1" ht="30" customHeight="1">
      <c r="A1" s="40" t="s">
        <v>1</v>
      </c>
      <c r="B1" s="19"/>
      <c r="C1" s="19"/>
      <c r="D1" s="19"/>
      <c r="E1" s="19"/>
      <c r="F1" s="40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2"/>
      <c r="AC1" s="71"/>
      <c r="AF1" s="74"/>
      <c r="AG1" s="74"/>
    </row>
    <row r="2" spans="1:33" s="78" customFormat="1" ht="19" customHeight="1">
      <c r="A2" s="8"/>
      <c r="B2" s="75"/>
      <c r="C2" s="75"/>
      <c r="D2" s="75"/>
      <c r="E2" s="75"/>
      <c r="F2" s="75"/>
      <c r="G2" s="75"/>
      <c r="H2" s="75"/>
      <c r="I2" s="75"/>
      <c r="J2" s="76"/>
      <c r="K2" s="75"/>
      <c r="L2" s="75"/>
      <c r="M2" s="75"/>
      <c r="N2" s="75"/>
      <c r="O2" s="75"/>
      <c r="P2" s="76"/>
      <c r="Q2" s="75"/>
      <c r="R2" s="76"/>
      <c r="S2" s="75"/>
      <c r="T2" s="76"/>
      <c r="U2" s="75"/>
      <c r="V2" s="75"/>
      <c r="W2" s="75"/>
      <c r="X2" s="75"/>
      <c r="Y2" s="75"/>
      <c r="Z2" s="75"/>
      <c r="AA2" s="75"/>
      <c r="AB2" s="76"/>
      <c r="AC2" s="77"/>
      <c r="AF2" s="317" t="s">
        <v>13</v>
      </c>
      <c r="AG2" s="318"/>
    </row>
    <row r="3" spans="1:33" s="79" customFormat="1" ht="21" customHeight="1">
      <c r="A3" s="320" t="s">
        <v>199</v>
      </c>
      <c r="B3" s="319" t="s">
        <v>65</v>
      </c>
      <c r="C3" s="319"/>
      <c r="D3" s="319" t="s">
        <v>52</v>
      </c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 t="s">
        <v>105</v>
      </c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</row>
    <row r="4" spans="1:33" s="79" customFormat="1" ht="21" customHeight="1">
      <c r="A4" s="321"/>
      <c r="B4" s="319"/>
      <c r="C4" s="319"/>
      <c r="D4" s="319" t="s">
        <v>259</v>
      </c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 t="s">
        <v>3</v>
      </c>
      <c r="Q4" s="319"/>
      <c r="R4" s="319"/>
      <c r="S4" s="319"/>
      <c r="T4" s="319"/>
      <c r="U4" s="319"/>
      <c r="V4" s="319" t="s">
        <v>43</v>
      </c>
      <c r="W4" s="319"/>
      <c r="X4" s="319" t="s">
        <v>31</v>
      </c>
      <c r="Y4" s="319"/>
      <c r="Z4" s="319" t="s">
        <v>202</v>
      </c>
      <c r="AA4" s="319" t="s">
        <v>24</v>
      </c>
      <c r="AB4" s="319" t="s">
        <v>143</v>
      </c>
      <c r="AC4" s="319" t="s">
        <v>28</v>
      </c>
      <c r="AD4" s="319" t="s">
        <v>83</v>
      </c>
      <c r="AE4" s="319" t="s">
        <v>118</v>
      </c>
      <c r="AF4" s="319" t="s">
        <v>125</v>
      </c>
      <c r="AG4" s="319" t="s">
        <v>29</v>
      </c>
    </row>
    <row r="5" spans="1:33" s="79" customFormat="1" ht="21" customHeight="1">
      <c r="A5" s="321"/>
      <c r="B5" s="319"/>
      <c r="C5" s="319"/>
      <c r="D5" s="319" t="s">
        <v>144</v>
      </c>
      <c r="E5" s="319"/>
      <c r="F5" s="319" t="s">
        <v>126</v>
      </c>
      <c r="G5" s="319"/>
      <c r="H5" s="319" t="s">
        <v>139</v>
      </c>
      <c r="I5" s="319"/>
      <c r="J5" s="319" t="s">
        <v>150</v>
      </c>
      <c r="K5" s="319"/>
      <c r="L5" s="319" t="s">
        <v>155</v>
      </c>
      <c r="M5" s="319"/>
      <c r="N5" s="319" t="s">
        <v>84</v>
      </c>
      <c r="O5" s="319"/>
      <c r="P5" s="319" t="s">
        <v>163</v>
      </c>
      <c r="Q5" s="319"/>
      <c r="R5" s="319" t="s">
        <v>132</v>
      </c>
      <c r="S5" s="319"/>
      <c r="T5" s="319" t="s">
        <v>88</v>
      </c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</row>
    <row r="6" spans="1:33" s="79" customFormat="1" ht="21" customHeight="1">
      <c r="A6" s="322"/>
      <c r="B6" s="80" t="s">
        <v>49</v>
      </c>
      <c r="C6" s="80" t="s">
        <v>27</v>
      </c>
      <c r="D6" s="80" t="s">
        <v>49</v>
      </c>
      <c r="E6" s="80" t="s">
        <v>27</v>
      </c>
      <c r="F6" s="80" t="s">
        <v>49</v>
      </c>
      <c r="G6" s="80" t="s">
        <v>109</v>
      </c>
      <c r="H6" s="80" t="s">
        <v>49</v>
      </c>
      <c r="I6" s="80" t="s">
        <v>109</v>
      </c>
      <c r="J6" s="80" t="s">
        <v>49</v>
      </c>
      <c r="K6" s="80" t="s">
        <v>109</v>
      </c>
      <c r="L6" s="80" t="s">
        <v>49</v>
      </c>
      <c r="M6" s="80" t="s">
        <v>27</v>
      </c>
      <c r="N6" s="80" t="s">
        <v>49</v>
      </c>
      <c r="O6" s="80" t="s">
        <v>27</v>
      </c>
      <c r="P6" s="80" t="s">
        <v>49</v>
      </c>
      <c r="Q6" s="80" t="s">
        <v>27</v>
      </c>
      <c r="R6" s="80" t="s">
        <v>49</v>
      </c>
      <c r="S6" s="80" t="s">
        <v>27</v>
      </c>
      <c r="T6" s="80" t="s">
        <v>49</v>
      </c>
      <c r="U6" s="80" t="s">
        <v>27</v>
      </c>
      <c r="V6" s="80" t="s">
        <v>49</v>
      </c>
      <c r="W6" s="80" t="s">
        <v>27</v>
      </c>
      <c r="X6" s="80" t="s">
        <v>49</v>
      </c>
      <c r="Y6" s="80" t="s">
        <v>27</v>
      </c>
      <c r="Z6" s="80" t="s">
        <v>49</v>
      </c>
      <c r="AA6" s="80" t="s">
        <v>27</v>
      </c>
      <c r="AB6" s="80" t="s">
        <v>49</v>
      </c>
      <c r="AC6" s="80" t="s">
        <v>27</v>
      </c>
      <c r="AD6" s="80" t="s">
        <v>49</v>
      </c>
      <c r="AE6" s="80" t="s">
        <v>27</v>
      </c>
      <c r="AF6" s="80" t="s">
        <v>49</v>
      </c>
      <c r="AG6" s="80" t="s">
        <v>27</v>
      </c>
    </row>
    <row r="7" spans="1:33" s="83" customFormat="1" ht="21" customHeight="1">
      <c r="A7" s="80" t="s">
        <v>70</v>
      </c>
      <c r="B7" s="81">
        <v>15426</v>
      </c>
      <c r="C7" s="81">
        <v>8001</v>
      </c>
      <c r="D7" s="82">
        <v>11408</v>
      </c>
      <c r="E7" s="82">
        <v>1792</v>
      </c>
      <c r="F7" s="82">
        <v>313</v>
      </c>
      <c r="G7" s="82">
        <v>125</v>
      </c>
      <c r="H7" s="82">
        <v>149</v>
      </c>
      <c r="I7" s="82">
        <v>576</v>
      </c>
      <c r="J7" s="82">
        <v>1584</v>
      </c>
      <c r="K7" s="82">
        <v>2674</v>
      </c>
      <c r="L7" s="82">
        <v>587</v>
      </c>
      <c r="M7" s="82">
        <v>1233</v>
      </c>
      <c r="N7" s="82">
        <v>1354</v>
      </c>
      <c r="O7" s="82">
        <v>253</v>
      </c>
      <c r="P7" s="81">
        <v>2</v>
      </c>
      <c r="Q7" s="81">
        <v>0</v>
      </c>
      <c r="R7" s="81">
        <v>24</v>
      </c>
      <c r="S7" s="81">
        <v>1032</v>
      </c>
      <c r="T7" s="81">
        <v>5</v>
      </c>
      <c r="U7" s="81">
        <v>315</v>
      </c>
      <c r="V7" s="81">
        <v>907</v>
      </c>
      <c r="W7" s="81">
        <v>421</v>
      </c>
      <c r="X7" s="81">
        <v>1344</v>
      </c>
      <c r="Y7" s="81">
        <v>1049</v>
      </c>
      <c r="Z7" s="81">
        <v>11976</v>
      </c>
      <c r="AA7" s="81">
        <v>2647</v>
      </c>
      <c r="AB7" s="81">
        <v>807</v>
      </c>
      <c r="AC7" s="81">
        <v>3193</v>
      </c>
      <c r="AD7" s="81">
        <v>136</v>
      </c>
      <c r="AE7" s="81">
        <v>533</v>
      </c>
      <c r="AF7" s="81">
        <v>256</v>
      </c>
      <c r="AG7" s="81">
        <v>159</v>
      </c>
    </row>
    <row r="8" spans="1:33" s="83" customFormat="1" ht="21" customHeight="1">
      <c r="A8" s="80" t="s">
        <v>66</v>
      </c>
      <c r="B8" s="81">
        <v>15094</v>
      </c>
      <c r="C8" s="81">
        <v>5641</v>
      </c>
      <c r="D8" s="82">
        <v>11753</v>
      </c>
      <c r="E8" s="82">
        <v>1391</v>
      </c>
      <c r="F8" s="82">
        <v>437</v>
      </c>
      <c r="G8" s="82">
        <v>58</v>
      </c>
      <c r="H8" s="82">
        <v>173</v>
      </c>
      <c r="I8" s="82">
        <v>566</v>
      </c>
      <c r="J8" s="82">
        <v>1913</v>
      </c>
      <c r="K8" s="82">
        <v>2281</v>
      </c>
      <c r="L8" s="82">
        <v>437</v>
      </c>
      <c r="M8" s="82">
        <v>1136</v>
      </c>
      <c r="N8" s="82">
        <v>339</v>
      </c>
      <c r="O8" s="82">
        <v>31</v>
      </c>
      <c r="P8" s="81">
        <v>2</v>
      </c>
      <c r="Q8" s="81">
        <v>1</v>
      </c>
      <c r="R8" s="81">
        <v>35</v>
      </c>
      <c r="S8" s="81">
        <v>153</v>
      </c>
      <c r="T8" s="81">
        <v>5</v>
      </c>
      <c r="U8" s="81">
        <v>24</v>
      </c>
      <c r="V8" s="81">
        <v>1977</v>
      </c>
      <c r="W8" s="81">
        <v>429</v>
      </c>
      <c r="X8" s="81">
        <v>1318</v>
      </c>
      <c r="Y8" s="81">
        <v>1005</v>
      </c>
      <c r="Z8" s="81">
        <v>10453</v>
      </c>
      <c r="AA8" s="81">
        <v>1264</v>
      </c>
      <c r="AB8" s="81">
        <v>943</v>
      </c>
      <c r="AC8" s="81">
        <v>2437</v>
      </c>
      <c r="AD8" s="81">
        <v>113</v>
      </c>
      <c r="AE8" s="81">
        <v>301</v>
      </c>
      <c r="AF8" s="81">
        <v>290</v>
      </c>
      <c r="AG8" s="81">
        <v>203</v>
      </c>
    </row>
    <row r="9" spans="1:33" s="83" customFormat="1" ht="21" customHeight="1">
      <c r="A9" s="80" t="s">
        <v>64</v>
      </c>
      <c r="B9" s="81">
        <v>18504</v>
      </c>
      <c r="C9" s="81">
        <v>6812</v>
      </c>
      <c r="D9" s="82">
        <v>13384</v>
      </c>
      <c r="E9" s="82">
        <v>1409</v>
      </c>
      <c r="F9" s="82">
        <v>1775</v>
      </c>
      <c r="G9" s="82">
        <v>97</v>
      </c>
      <c r="H9" s="82">
        <v>194</v>
      </c>
      <c r="I9" s="82">
        <v>366</v>
      </c>
      <c r="J9" s="82">
        <v>2106</v>
      </c>
      <c r="K9" s="82">
        <v>2926</v>
      </c>
      <c r="L9" s="82">
        <v>894</v>
      </c>
      <c r="M9" s="82">
        <v>1469</v>
      </c>
      <c r="N9" s="82">
        <v>91</v>
      </c>
      <c r="O9" s="82">
        <v>81</v>
      </c>
      <c r="P9" s="81">
        <v>2</v>
      </c>
      <c r="Q9" s="81">
        <v>3</v>
      </c>
      <c r="R9" s="81">
        <v>20</v>
      </c>
      <c r="S9" s="81">
        <v>406</v>
      </c>
      <c r="T9" s="81">
        <v>38</v>
      </c>
      <c r="U9" s="81">
        <v>55</v>
      </c>
      <c r="V9" s="81">
        <v>1333</v>
      </c>
      <c r="W9" s="81">
        <v>610</v>
      </c>
      <c r="X9" s="81">
        <v>2989</v>
      </c>
      <c r="Y9" s="81">
        <v>1390</v>
      </c>
      <c r="Z9" s="81">
        <v>12942</v>
      </c>
      <c r="AA9" s="81">
        <v>1116</v>
      </c>
      <c r="AB9" s="81">
        <v>815</v>
      </c>
      <c r="AC9" s="81">
        <v>3221</v>
      </c>
      <c r="AD9" s="81">
        <v>128</v>
      </c>
      <c r="AE9" s="81">
        <v>313</v>
      </c>
      <c r="AF9" s="81">
        <v>297</v>
      </c>
      <c r="AG9" s="81">
        <v>161</v>
      </c>
    </row>
    <row r="10" spans="1:33" s="84" customFormat="1" ht="21" customHeight="1">
      <c r="A10" s="80" t="s">
        <v>67</v>
      </c>
      <c r="B10" s="81">
        <v>12836</v>
      </c>
      <c r="C10" s="81">
        <v>6239</v>
      </c>
      <c r="D10" s="82">
        <v>8009</v>
      </c>
      <c r="E10" s="82">
        <v>775</v>
      </c>
      <c r="F10" s="82">
        <v>1422</v>
      </c>
      <c r="G10" s="82">
        <v>72</v>
      </c>
      <c r="H10" s="82">
        <v>308</v>
      </c>
      <c r="I10" s="82">
        <v>802</v>
      </c>
      <c r="J10" s="82">
        <v>2288</v>
      </c>
      <c r="K10" s="82">
        <v>2747</v>
      </c>
      <c r="L10" s="82">
        <v>719</v>
      </c>
      <c r="M10" s="82">
        <v>1079</v>
      </c>
      <c r="N10" s="82">
        <v>59</v>
      </c>
      <c r="O10" s="82">
        <v>86</v>
      </c>
      <c r="P10" s="82">
        <v>0</v>
      </c>
      <c r="Q10" s="82">
        <v>0</v>
      </c>
      <c r="R10" s="82">
        <v>16</v>
      </c>
      <c r="S10" s="82">
        <v>545</v>
      </c>
      <c r="T10" s="82">
        <v>15</v>
      </c>
      <c r="U10" s="82">
        <v>133</v>
      </c>
      <c r="V10" s="82">
        <v>1102</v>
      </c>
      <c r="W10" s="82">
        <v>501</v>
      </c>
      <c r="X10" s="82">
        <v>2712</v>
      </c>
      <c r="Y10" s="82">
        <v>1565</v>
      </c>
      <c r="Z10" s="82">
        <v>7929</v>
      </c>
      <c r="AA10" s="82">
        <v>935</v>
      </c>
      <c r="AB10" s="82">
        <v>557</v>
      </c>
      <c r="AC10" s="82">
        <v>2288</v>
      </c>
      <c r="AD10" s="82">
        <v>167</v>
      </c>
      <c r="AE10" s="82">
        <v>612</v>
      </c>
      <c r="AF10" s="82">
        <v>369</v>
      </c>
      <c r="AG10" s="82">
        <v>338</v>
      </c>
    </row>
    <row r="11" spans="1:33" s="84" customFormat="1" ht="21" customHeight="1">
      <c r="A11" s="80" t="s">
        <v>75</v>
      </c>
      <c r="B11" s="85">
        <v>6768</v>
      </c>
      <c r="C11" s="85">
        <v>5583</v>
      </c>
      <c r="D11" s="86">
        <v>4037</v>
      </c>
      <c r="E11" s="86">
        <v>433</v>
      </c>
      <c r="F11" s="86">
        <v>178</v>
      </c>
      <c r="G11" s="86">
        <v>43</v>
      </c>
      <c r="H11" s="86">
        <v>224</v>
      </c>
      <c r="I11" s="86">
        <v>601</v>
      </c>
      <c r="J11" s="86">
        <v>1702</v>
      </c>
      <c r="K11" s="86">
        <v>2987</v>
      </c>
      <c r="L11" s="86">
        <v>498</v>
      </c>
      <c r="M11" s="86">
        <v>909</v>
      </c>
      <c r="N11" s="86">
        <v>92</v>
      </c>
      <c r="O11" s="86">
        <v>120</v>
      </c>
      <c r="P11" s="86">
        <v>0</v>
      </c>
      <c r="Q11" s="86">
        <v>0</v>
      </c>
      <c r="R11" s="86">
        <v>16</v>
      </c>
      <c r="S11" s="86">
        <v>326</v>
      </c>
      <c r="T11" s="86">
        <v>21</v>
      </c>
      <c r="U11" s="86">
        <v>164</v>
      </c>
      <c r="V11" s="86">
        <v>652</v>
      </c>
      <c r="W11" s="86">
        <v>355</v>
      </c>
      <c r="X11" s="86">
        <v>1187</v>
      </c>
      <c r="Y11" s="86">
        <v>907</v>
      </c>
      <c r="Z11" s="86">
        <v>3947</v>
      </c>
      <c r="AA11" s="86">
        <v>594</v>
      </c>
      <c r="AB11" s="86">
        <v>517</v>
      </c>
      <c r="AC11" s="86">
        <v>2962</v>
      </c>
      <c r="AD11" s="86">
        <v>134</v>
      </c>
      <c r="AE11" s="86">
        <v>515</v>
      </c>
      <c r="AF11" s="86">
        <v>331</v>
      </c>
      <c r="AG11" s="86">
        <v>250</v>
      </c>
    </row>
    <row r="12" spans="1:33" s="84" customFormat="1" ht="21" customHeight="1">
      <c r="A12" s="80" t="s">
        <v>76</v>
      </c>
      <c r="B12" s="85">
        <v>7837</v>
      </c>
      <c r="C12" s="85">
        <v>4704</v>
      </c>
      <c r="D12" s="86">
        <v>5610</v>
      </c>
      <c r="E12" s="86">
        <v>508</v>
      </c>
      <c r="F12" s="86">
        <v>475</v>
      </c>
      <c r="G12" s="86">
        <v>123</v>
      </c>
      <c r="H12" s="86">
        <v>183</v>
      </c>
      <c r="I12" s="86">
        <v>513</v>
      </c>
      <c r="J12" s="86">
        <v>1042</v>
      </c>
      <c r="K12" s="86">
        <v>2176</v>
      </c>
      <c r="L12" s="86">
        <v>429</v>
      </c>
      <c r="M12" s="86">
        <v>1185</v>
      </c>
      <c r="N12" s="86">
        <v>81</v>
      </c>
      <c r="O12" s="86">
        <v>78</v>
      </c>
      <c r="P12" s="86">
        <v>0</v>
      </c>
      <c r="Q12" s="86">
        <v>0</v>
      </c>
      <c r="R12" s="86">
        <v>15</v>
      </c>
      <c r="S12" s="86">
        <v>120</v>
      </c>
      <c r="T12" s="86">
        <v>2</v>
      </c>
      <c r="U12" s="86">
        <v>1</v>
      </c>
      <c r="V12" s="86">
        <v>361</v>
      </c>
      <c r="W12" s="86">
        <v>197</v>
      </c>
      <c r="X12" s="86">
        <v>967</v>
      </c>
      <c r="Y12" s="86">
        <v>757</v>
      </c>
      <c r="Z12" s="86">
        <v>5903</v>
      </c>
      <c r="AA12" s="86">
        <v>792</v>
      </c>
      <c r="AB12" s="86">
        <v>349</v>
      </c>
      <c r="AC12" s="86">
        <v>2541</v>
      </c>
      <c r="AD12" s="86">
        <v>86</v>
      </c>
      <c r="AE12" s="86">
        <v>329</v>
      </c>
      <c r="AF12" s="86">
        <v>171</v>
      </c>
      <c r="AG12" s="86">
        <v>88</v>
      </c>
    </row>
    <row r="13" spans="1:33" s="78" customFormat="1" ht="21" customHeight="1">
      <c r="A13" s="87" t="s">
        <v>12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5"/>
      <c r="AC13" s="77"/>
      <c r="AF13" s="88"/>
      <c r="AG13" s="88"/>
    </row>
    <row r="14" spans="1:33" s="66" customFormat="1" ht="21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18"/>
      <c r="AC14" s="6"/>
      <c r="AD14" s="4"/>
      <c r="AE14" s="4"/>
      <c r="AF14" s="2"/>
      <c r="AG14" s="2"/>
    </row>
    <row r="15" spans="1:33" s="66" customFormat="1" ht="21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44"/>
      <c r="W15" s="44"/>
      <c r="X15" s="6"/>
      <c r="Y15" s="6"/>
      <c r="Z15" s="6"/>
      <c r="AA15" s="6"/>
      <c r="AB15" s="18"/>
      <c r="AC15" s="6"/>
      <c r="AD15" s="4"/>
      <c r="AE15" s="4"/>
      <c r="AF15" s="2"/>
      <c r="AG15" s="2"/>
    </row>
    <row r="16" spans="1:33" s="66" customFormat="1" ht="21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18"/>
      <c r="AC16" s="6"/>
      <c r="AD16" s="4"/>
      <c r="AE16" s="4"/>
      <c r="AF16" s="2"/>
      <c r="AG16" s="2"/>
    </row>
    <row r="17" spans="1: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1:1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1:1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1:1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1: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1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</sheetData>
  <mergeCells count="22">
    <mergeCell ref="A3:A6"/>
    <mergeCell ref="B3:C5"/>
    <mergeCell ref="D3:U3"/>
    <mergeCell ref="V3:AG3"/>
    <mergeCell ref="D4:O4"/>
    <mergeCell ref="AB4:AC5"/>
    <mergeCell ref="AD4:AE5"/>
    <mergeCell ref="R5:S5"/>
    <mergeCell ref="T5:U5"/>
    <mergeCell ref="N5:O5"/>
    <mergeCell ref="P5:Q5"/>
    <mergeCell ref="AF4:AG5"/>
    <mergeCell ref="D5:E5"/>
    <mergeCell ref="F5:G5"/>
    <mergeCell ref="H5:I5"/>
    <mergeCell ref="AF2:AG2"/>
    <mergeCell ref="J5:K5"/>
    <mergeCell ref="X4:Y5"/>
    <mergeCell ref="Z4:AA5"/>
    <mergeCell ref="P4:U4"/>
    <mergeCell ref="V4:W5"/>
    <mergeCell ref="L5:M5"/>
  </mergeCells>
  <phoneticPr fontId="25" type="noConversion"/>
  <pageMargins left="0.78722220659255981" right="0.43291667103767395" top="0.59041666984558105" bottom="0.59041666984558105" header="0.47236111760139465" footer="0.51166665554046631"/>
  <pageSetup paperSize="9" scale="4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16</vt:i4>
      </vt:variant>
      <vt:variant>
        <vt:lpstr>이름 지정된 범위</vt:lpstr>
      </vt:variant>
      <vt:variant>
        <vt:i4>4</vt:i4>
      </vt:variant>
    </vt:vector>
  </HeadingPairs>
  <TitlesOfParts>
    <vt:vector size="20" baseType="lpstr">
      <vt:lpstr>1.주택현황및보급률</vt:lpstr>
      <vt:lpstr>2.연도별주택</vt:lpstr>
      <vt:lpstr>3.건축허가</vt:lpstr>
      <vt:lpstr>4.아파트건립</vt:lpstr>
      <vt:lpstr>5.주택가격</vt:lpstr>
      <vt:lpstr>6. 토지거래허가</vt:lpstr>
      <vt:lpstr>7.토지거래현황</vt:lpstr>
      <vt:lpstr>8.지가변동률</vt:lpstr>
      <vt:lpstr>9. 용도지역</vt:lpstr>
      <vt:lpstr>10.개발제한구역</vt:lpstr>
      <vt:lpstr>11.공원</vt:lpstr>
      <vt:lpstr>12.하천</vt:lpstr>
      <vt:lpstr>13.하천부지점용</vt:lpstr>
      <vt:lpstr>14.도로</vt:lpstr>
      <vt:lpstr>15.도로시설물</vt:lpstr>
      <vt:lpstr>16.교량</vt:lpstr>
      <vt:lpstr>'14.도로'!Print_Titles</vt:lpstr>
      <vt:lpstr>'16.교량'!Print_Titles</vt:lpstr>
      <vt:lpstr>'3.건축허가'!Print_Titles</vt:lpstr>
      <vt:lpstr>'7.토지거래현황'!Print_Titles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강정임..</dc:creator>
  <cp:keywords/>
  <dc:description/>
  <cp:lastModifiedBy>이튜</cp:lastModifiedBy>
  <cp:revision>4</cp:revision>
  <cp:lastPrinted>2021-11-04T05:39:16Z</cp:lastPrinted>
  <dcterms:created xsi:type="dcterms:W3CDTF">1998-03-03T05:14:38Z</dcterms:created>
  <dcterms:modified xsi:type="dcterms:W3CDTF">2026-03-24T06:42:31Z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Windows_8</vt:lpwstr>
  </property>
  <property fmtid="{F29F85E0-4FF9-1068-AB91-08002B27B3D9}" pid="254">
    <vt:lpwstr>11.0.0.2292</vt:lpwstr>
  </property>
  <property fmtid="{F29F85E0-4FF9-1068-AB91-08002B27B3D9}" pid="255">
    <vt:lpwstr/>
  </property>
</Properties>
</file>